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50" windowHeight="11640" activeTab="0"/>
  </bookViews>
  <sheets>
    <sheet name="Stock Data" sheetId="1" r:id="rId1"/>
  </sheets>
  <definedNames>
    <definedName name="_Regression_Int">1</definedName>
    <definedName name="_xlnm.Print_Area">'Stock Data'!$B$1197:$N$1208</definedName>
    <definedName name="Print_Area_MI">'Stock Data'!$B$1197:$N$1208</definedName>
  </definedNames>
  <calcPr fullCalcOnLoad="1"/>
</workbook>
</file>

<file path=xl/sharedStrings.xml><?xml version="1.0" encoding="utf-8"?>
<sst xmlns="http://schemas.openxmlformats.org/spreadsheetml/2006/main" count="35" uniqueCount="24">
  <si>
    <t>Price</t>
  </si>
  <si>
    <t>Earnings</t>
  </si>
  <si>
    <t>Comp.</t>
  </si>
  <si>
    <t>Dividend</t>
  </si>
  <si>
    <t>Index</t>
  </si>
  <si>
    <t>Real</t>
  </si>
  <si>
    <t>Ratio</t>
  </si>
  <si>
    <t>P</t>
  </si>
  <si>
    <t>D</t>
  </si>
  <si>
    <t>E</t>
  </si>
  <si>
    <t>CPI</t>
  </si>
  <si>
    <t>P/E10</t>
  </si>
  <si>
    <t>Stock Market Data Used in "Irrational Exuberance" updated</t>
  </si>
  <si>
    <t xml:space="preserve">  Consumer</t>
  </si>
  <si>
    <t>Robert J. Shiller</t>
  </si>
  <si>
    <t>base 1</t>
  </si>
  <si>
    <t>S&amp;P 500</t>
  </si>
  <si>
    <t>S&amp;P 500 deflactado</t>
  </si>
  <si>
    <t>% sobre el último máximo</t>
  </si>
  <si>
    <t>Senda de la inflación</t>
  </si>
  <si>
    <t>1940-2004</t>
  </si>
  <si>
    <t>1900-2004</t>
  </si>
  <si>
    <t>TIR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</si>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</sst>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  <numFmt numFmtId="174" formatCode="0.0%"/>
    <numFmt numFmtId="175" formatCode="0.000"/>
    <numFmt numFmtId="176" formatCode="0.0"/>
  </numFmts>
  <fonts count="4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0" fontId="5" fillId="0" borderId="0" xfId="55" applyNumberFormat="1" applyFont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8"/>
          <c:h val="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'Stock Data'!$I$6</c:f>
              <c:strCache>
                <c:ptCount val="1"/>
                <c:pt idx="0">
                  <c:v>Senda de la inflación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Data'!$A$8:$A$1268</c:f>
              <c:strCache/>
            </c:strRef>
          </c:xVal>
          <c:yVal>
            <c:numRef>
              <c:f>'Stock Data'!$I$8:$I$1268</c:f>
              <c:numCache/>
            </c:numRef>
          </c:yVal>
          <c:smooth val="1"/>
        </c:ser>
        <c:axId val="10097080"/>
        <c:axId val="23764857"/>
      </c:scatterChart>
      <c:valAx>
        <c:axId val="10097080"/>
        <c:scaling>
          <c:orientation val="minMax"/>
          <c:max val="38600"/>
          <c:min val="3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64857"/>
        <c:crosses val="autoZero"/>
        <c:crossBetween val="midCat"/>
        <c:dispUnits/>
        <c:majorUnit val="3652"/>
      </c:valAx>
      <c:valAx>
        <c:axId val="23764857"/>
        <c:scaling>
          <c:logBase val="10"/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97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275"/>
          <c:w val="0.95725"/>
          <c:h val="0.8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'Stock Data'!$D$6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Data'!$A$8:$A$1268</c:f>
              <c:strCache/>
            </c:strRef>
          </c:xVal>
          <c:yVal>
            <c:numRef>
              <c:f>'Stock Data'!$D$8:$D$1268</c:f>
              <c:numCache/>
            </c:numRef>
          </c:yVal>
          <c:smooth val="1"/>
        </c:ser>
        <c:ser>
          <c:idx val="1"/>
          <c:order val="1"/>
          <c:tx>
            <c:strRef>
              <c:f>'Stock Data'!$E$6</c:f>
              <c:strCache>
                <c:ptCount val="1"/>
                <c:pt idx="0">
                  <c:v>S&amp;P 500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Data'!$A$8:$A$1268</c:f>
              <c:strCache/>
            </c:strRef>
          </c:xVal>
          <c:yVal>
            <c:numRef>
              <c:f>'Stock Data'!$E$8:$E$1268</c:f>
              <c:numCache/>
            </c:numRef>
          </c:yVal>
          <c:smooth val="1"/>
        </c:ser>
        <c:axId val="12557122"/>
        <c:axId val="45905235"/>
      </c:scatterChart>
      <c:valAx>
        <c:axId val="12557122"/>
        <c:scaling>
          <c:orientation val="minMax"/>
          <c:max val="38600"/>
          <c:min val="3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out"/>
        <c:minorTickMark val="cross"/>
        <c:tickLblPos val="high"/>
        <c:spPr>
          <a:ln w="3175">
            <a:solidFill>
              <a:srgbClr val="000000"/>
            </a:solidFill>
          </a:ln>
        </c:spPr>
        <c:crossAx val="45905235"/>
        <c:crosses val="autoZero"/>
        <c:crossBetween val="midCat"/>
        <c:dispUnits/>
        <c:majorUnit val="3652"/>
      </c:valAx>
      <c:valAx>
        <c:axId val="45905235"/>
        <c:scaling>
          <c:orientation val="minMax"/>
          <c:max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71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8985"/>
          <c:w val="0.514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525"/>
          <c:w val="0.958"/>
          <c:h val="0.9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'Stock Data'!$D$6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Data'!$A$8:$A$1267</c:f>
              <c:strCache/>
            </c:strRef>
          </c:xVal>
          <c:yVal>
            <c:numRef>
              <c:f>'Stock Data'!$D$8:$D$1267</c:f>
              <c:numCache/>
            </c:numRef>
          </c:yVal>
          <c:smooth val="1"/>
        </c:ser>
        <c:axId val="10493932"/>
        <c:axId val="27336525"/>
      </c:scatterChart>
      <c:valAx>
        <c:axId val="10493932"/>
        <c:scaling>
          <c:orientation val="minMax"/>
          <c:max val="38600"/>
          <c:min val="3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out"/>
        <c:minorTickMark val="cross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7336525"/>
        <c:crosses val="autoZero"/>
        <c:crossBetween val="midCat"/>
        <c:dispUnits/>
        <c:majorUnit val="3652"/>
      </c:valAx>
      <c:valAx>
        <c:axId val="27336525"/>
        <c:scaling>
          <c:orientation val="minMax"/>
          <c:max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939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5275"/>
          <c:w val="0.95775"/>
          <c:h val="0.8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'Stock Data'!$B$5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Data'!$A$8:$A$1267</c:f>
              <c:strCache/>
            </c:strRef>
          </c:xVal>
          <c:yVal>
            <c:numRef>
              <c:f>'Stock Data'!$B$8:$B$1267</c:f>
              <c:numCache/>
            </c:numRef>
          </c:yVal>
          <c:smooth val="1"/>
        </c:ser>
        <c:ser>
          <c:idx val="1"/>
          <c:order val="1"/>
          <c:tx>
            <c:strRef>
              <c:f>'Stock Data'!$C$5</c:f>
              <c:strCache>
                <c:ptCount val="1"/>
                <c:pt idx="0">
                  <c:v>S&amp;P 500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'Stock Data'!$A$8:$A$1267</c:f>
              <c:strCache/>
            </c:strRef>
          </c:xVal>
          <c:yVal>
            <c:numRef>
              <c:f>'Stock Data'!$C$8:$C$1267</c:f>
              <c:numCache/>
            </c:numRef>
          </c:yVal>
          <c:smooth val="1"/>
        </c:ser>
        <c:axId val="44702134"/>
        <c:axId val="66774887"/>
      </c:scatterChart>
      <c:valAx>
        <c:axId val="44702134"/>
        <c:scaling>
          <c:orientation val="minMax"/>
          <c:max val="38600"/>
          <c:min val="3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87"/>
        <c:crosses val="autoZero"/>
        <c:crossBetween val="midCat"/>
        <c:dispUnits/>
        <c:majorUnit val="3652"/>
      </c:valAx>
      <c:valAx>
        <c:axId val="66774887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21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75"/>
          <c:y val="0"/>
          <c:w val="0.514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1298</xdr:row>
      <xdr:rowOff>38100</xdr:rowOff>
    </xdr:from>
    <xdr:to>
      <xdr:col>7</xdr:col>
      <xdr:colOff>161925</xdr:colOff>
      <xdr:row>1307</xdr:row>
      <xdr:rowOff>9525</xdr:rowOff>
    </xdr:to>
    <xdr:graphicFrame>
      <xdr:nvGraphicFramePr>
        <xdr:cNvPr id="1" name="Chart 1"/>
        <xdr:cNvGraphicFramePr/>
      </xdr:nvGraphicFramePr>
      <xdr:xfrm>
        <a:off x="895350" y="222561150"/>
        <a:ext cx="487680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1298</xdr:row>
      <xdr:rowOff>0</xdr:rowOff>
    </xdr:from>
    <xdr:to>
      <xdr:col>14</xdr:col>
      <xdr:colOff>295275</xdr:colOff>
      <xdr:row>1308</xdr:row>
      <xdr:rowOff>142875</xdr:rowOff>
    </xdr:to>
    <xdr:graphicFrame>
      <xdr:nvGraphicFramePr>
        <xdr:cNvPr id="2" name="Chart 2"/>
        <xdr:cNvGraphicFramePr/>
      </xdr:nvGraphicFramePr>
      <xdr:xfrm>
        <a:off x="6391275" y="222523050"/>
        <a:ext cx="48863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1310</xdr:row>
      <xdr:rowOff>0</xdr:rowOff>
    </xdr:from>
    <xdr:to>
      <xdr:col>14</xdr:col>
      <xdr:colOff>304800</xdr:colOff>
      <xdr:row>1320</xdr:row>
      <xdr:rowOff>152400</xdr:rowOff>
    </xdr:to>
    <xdr:graphicFrame>
      <xdr:nvGraphicFramePr>
        <xdr:cNvPr id="3" name="Chart 3"/>
        <xdr:cNvGraphicFramePr/>
      </xdr:nvGraphicFramePr>
      <xdr:xfrm>
        <a:off x="6391275" y="224466150"/>
        <a:ext cx="48958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1311</xdr:row>
      <xdr:rowOff>0</xdr:rowOff>
    </xdr:from>
    <xdr:to>
      <xdr:col>7</xdr:col>
      <xdr:colOff>104775</xdr:colOff>
      <xdr:row>1321</xdr:row>
      <xdr:rowOff>142875</xdr:rowOff>
    </xdr:to>
    <xdr:graphicFrame>
      <xdr:nvGraphicFramePr>
        <xdr:cNvPr id="4" name="Chart 4"/>
        <xdr:cNvGraphicFramePr/>
      </xdr:nvGraphicFramePr>
      <xdr:xfrm>
        <a:off x="828675" y="224628075"/>
        <a:ext cx="4886325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8"/>
  <sheetViews>
    <sheetView showGridLines="0" tabSelected="1" zoomScalePageLayoutView="0" workbookViewId="0" topLeftCell="A1">
      <pane xSplit="1" ySplit="7" topLeftCell="B12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:IV4"/>
    </sheetView>
  </sheetViews>
  <sheetFormatPr defaultColWidth="10.25390625" defaultRowHeight="12.75"/>
  <cols>
    <col min="1" max="1" width="10.875" style="3" bestFit="1" customWidth="1"/>
    <col min="2" max="2" width="10.25390625" style="3" customWidth="1"/>
    <col min="3" max="3" width="12.00390625" style="3" customWidth="1"/>
    <col min="4" max="5" width="10.00390625" style="0" customWidth="1"/>
    <col min="6" max="9" width="10.25390625" style="3" customWidth="1"/>
    <col min="10" max="10" width="9.00390625" style="0" customWidth="1"/>
    <col min="11" max="16384" width="10.25390625" style="3" customWidth="1"/>
  </cols>
  <sheetData>
    <row r="1" spans="1:5" ht="13.5">
      <c r="A1" s="3" t="s">
        <v>23</v>
      </c>
      <c r="D1" s="3"/>
      <c r="E1" s="3"/>
    </row>
    <row r="2" spans="1:5" ht="13.5">
      <c r="A2" s="2" t="s">
        <v>12</v>
      </c>
      <c r="D2" s="3"/>
      <c r="E2" s="3"/>
    </row>
    <row r="3" spans="1:5" ht="13.5">
      <c r="A3" s="2" t="s">
        <v>14</v>
      </c>
      <c r="D3" s="3"/>
      <c r="E3" s="3"/>
    </row>
    <row r="4" spans="4:13" s="4" customFormat="1" ht="13.5">
      <c r="D4"/>
      <c r="E4"/>
      <c r="H4" s="4" t="s">
        <v>13</v>
      </c>
      <c r="I4" s="4" t="s">
        <v>10</v>
      </c>
      <c r="M4" s="4" t="s">
        <v>0</v>
      </c>
    </row>
    <row r="5" spans="2:13" s="4" customFormat="1" ht="13.5">
      <c r="B5" s="4" t="s">
        <v>16</v>
      </c>
      <c r="C5" s="4" t="s">
        <v>17</v>
      </c>
      <c r="D5" t="s">
        <v>18</v>
      </c>
      <c r="E5"/>
      <c r="H5" s="4" t="s">
        <v>0</v>
      </c>
      <c r="I5" s="4" t="s">
        <v>15</v>
      </c>
      <c r="M5" s="4" t="s">
        <v>1</v>
      </c>
    </row>
    <row r="6" spans="2:13" s="4" customFormat="1" ht="12.75">
      <c r="B6" s="4" t="s">
        <v>2</v>
      </c>
      <c r="C6" s="4" t="s">
        <v>5</v>
      </c>
      <c r="D6" s="6" t="s">
        <v>16</v>
      </c>
      <c r="E6" s="6" t="s">
        <v>17</v>
      </c>
      <c r="F6" s="4" t="s">
        <v>3</v>
      </c>
      <c r="G6" s="4" t="s">
        <v>1</v>
      </c>
      <c r="H6" s="4" t="s">
        <v>4</v>
      </c>
      <c r="I6" s="4" t="s">
        <v>19</v>
      </c>
      <c r="K6" s="4" t="s">
        <v>5</v>
      </c>
      <c r="L6" s="4" t="s">
        <v>5</v>
      </c>
      <c r="M6" s="4" t="s">
        <v>6</v>
      </c>
    </row>
    <row r="7" spans="2:15" s="4" customFormat="1" ht="13.5">
      <c r="B7" s="4" t="s">
        <v>7</v>
      </c>
      <c r="C7" s="4" t="s">
        <v>0</v>
      </c>
      <c r="D7"/>
      <c r="E7"/>
      <c r="F7" s="4" t="s">
        <v>8</v>
      </c>
      <c r="G7" s="4" t="s">
        <v>9</v>
      </c>
      <c r="H7" s="4" t="s">
        <v>10</v>
      </c>
      <c r="K7" s="4" t="s">
        <v>3</v>
      </c>
      <c r="L7" s="4" t="s">
        <v>1</v>
      </c>
      <c r="M7" s="4" t="s">
        <v>11</v>
      </c>
      <c r="O7" s="4" t="s">
        <v>22</v>
      </c>
    </row>
    <row r="8" spans="1:14" ht="13.5">
      <c r="A8" s="5">
        <v>1</v>
      </c>
      <c r="B8" s="3">
        <v>6.1</v>
      </c>
      <c r="C8" s="3">
        <f aca="true" t="shared" si="0" ref="C8:C71">B8/I8</f>
        <v>6.1</v>
      </c>
      <c r="D8" s="7"/>
      <c r="F8" s="3">
        <v>0.2175</v>
      </c>
      <c r="G8" s="3">
        <v>0.48</v>
      </c>
      <c r="H8" s="3">
        <v>7.897091074</v>
      </c>
      <c r="I8" s="3">
        <v>1</v>
      </c>
      <c r="K8" s="3">
        <f aca="true" t="shared" si="1" ref="K8:K43">F8*$H$1208/H8</f>
        <v>4.6490536396212265</v>
      </c>
      <c r="L8" s="3">
        <f aca="true" t="shared" si="2" ref="L8:L43">G8*$H$1208/H8</f>
        <v>10.259980446060638</v>
      </c>
      <c r="M8" s="3">
        <v>18.67427536244479</v>
      </c>
      <c r="N8" s="3">
        <v>18.67427536244479</v>
      </c>
    </row>
    <row r="9" spans="1:14" ht="13.5">
      <c r="A9" s="5">
        <v>32</v>
      </c>
      <c r="B9" s="3">
        <v>6.21</v>
      </c>
      <c r="C9" s="3">
        <f t="shared" si="0"/>
        <v>6.1360750244185915</v>
      </c>
      <c r="F9" s="3">
        <v>0.225</v>
      </c>
      <c r="G9" s="3">
        <v>0.48</v>
      </c>
      <c r="H9" s="3">
        <v>7.992232066</v>
      </c>
      <c r="I9" s="3">
        <f>H9/H8*I8</f>
        <v>1.0120475996931626</v>
      </c>
      <c r="K9" s="3">
        <f t="shared" si="1"/>
        <v>4.752114263745154</v>
      </c>
      <c r="L9" s="3">
        <f t="shared" si="2"/>
        <v>10.13784376265633</v>
      </c>
      <c r="M9" s="3">
        <v>18.70379741725144</v>
      </c>
      <c r="N9" s="3">
        <v>18.70379741725144</v>
      </c>
    </row>
    <row r="10" spans="1:14" ht="13.5">
      <c r="A10" s="5">
        <v>61</v>
      </c>
      <c r="B10" s="3">
        <v>6.26</v>
      </c>
      <c r="C10" s="3">
        <f t="shared" si="0"/>
        <v>6.185479815275424</v>
      </c>
      <c r="D10" s="8">
        <f>(B10-MAX(B$8:B10))/MAX(B$8:B10)</f>
        <v>0</v>
      </c>
      <c r="E10" s="8">
        <f>(C10-MAX(C$8:C10))/MAX(C$8:C10)</f>
        <v>0</v>
      </c>
      <c r="F10" s="3">
        <v>0.2325</v>
      </c>
      <c r="G10" s="3">
        <v>0.48</v>
      </c>
      <c r="H10" s="3">
        <v>7.992232066</v>
      </c>
      <c r="I10" s="3">
        <f aca="true" t="shared" si="3" ref="I10:I73">H10/H9*I9</f>
        <v>1.0120475996931626</v>
      </c>
      <c r="K10" s="3">
        <f t="shared" si="1"/>
        <v>4.910518072536659</v>
      </c>
      <c r="L10" s="3">
        <f t="shared" si="2"/>
        <v>10.13784376265633</v>
      </c>
      <c r="M10" s="3">
        <v>18.775793421238383</v>
      </c>
      <c r="N10" s="3">
        <v>18.775793421238383</v>
      </c>
    </row>
    <row r="11" spans="1:14" ht="13.5">
      <c r="A11" s="5">
        <v>92</v>
      </c>
      <c r="B11" s="3">
        <v>6.34</v>
      </c>
      <c r="C11" s="3">
        <f t="shared" si="0"/>
        <v>6.264527480646356</v>
      </c>
      <c r="D11" s="8">
        <f>(B11-MAX(B$8:B11))/MAX(B$8:B11)</f>
        <v>0</v>
      </c>
      <c r="E11" s="8">
        <f>(C11-MAX(C$8:C11))/MAX(C$8:C11)</f>
        <v>0</v>
      </c>
      <c r="F11" s="3">
        <v>0.24</v>
      </c>
      <c r="G11" s="3">
        <v>0.48</v>
      </c>
      <c r="H11" s="3">
        <v>7.992232066</v>
      </c>
      <c r="I11" s="3">
        <f t="shared" si="3"/>
        <v>1.0120475996931626</v>
      </c>
      <c r="K11" s="3">
        <f t="shared" si="1"/>
        <v>5.068921881328165</v>
      </c>
      <c r="L11" s="3">
        <f t="shared" si="2"/>
        <v>10.13784376265633</v>
      </c>
      <c r="M11" s="3">
        <v>18.93640203332274</v>
      </c>
      <c r="N11" s="3">
        <v>18.93640203332274</v>
      </c>
    </row>
    <row r="12" spans="1:14" ht="13.5">
      <c r="A12" s="5">
        <v>122</v>
      </c>
      <c r="B12" s="3">
        <v>6.04</v>
      </c>
      <c r="C12" s="3">
        <f t="shared" si="0"/>
        <v>6.113661212925224</v>
      </c>
      <c r="D12" s="8">
        <f>(B12-MAX(B$8:B12))/MAX(B$8:B12)</f>
        <v>-0.04731861198738168</v>
      </c>
      <c r="E12" s="8">
        <f>(C12-MAX(C$8:C12))/MAX(C$8:C12)</f>
        <v>-0.02408262525581038</v>
      </c>
      <c r="F12" s="3">
        <v>0.2475</v>
      </c>
      <c r="G12" s="3">
        <v>0.48</v>
      </c>
      <c r="H12" s="3">
        <v>7.801941983</v>
      </c>
      <c r="I12" s="3">
        <f t="shared" si="3"/>
        <v>0.9879513747393309</v>
      </c>
      <c r="J12">
        <f>IF(I12&lt;I11,0,1111)</f>
        <v>0</v>
      </c>
      <c r="K12" s="3">
        <f t="shared" si="1"/>
        <v>5.354820644787152</v>
      </c>
      <c r="L12" s="3">
        <f t="shared" si="2"/>
        <v>10.385106705041746</v>
      </c>
      <c r="M12" s="3">
        <v>18.403197016950422</v>
      </c>
      <c r="N12" s="3">
        <v>18.403197016950422</v>
      </c>
    </row>
    <row r="13" spans="1:14" ht="13.5">
      <c r="A13" s="5">
        <v>153</v>
      </c>
      <c r="B13" s="3">
        <v>5.86</v>
      </c>
      <c r="C13" s="3">
        <f t="shared" si="0"/>
        <v>6.004696679428466</v>
      </c>
      <c r="D13" s="8">
        <f>(B13-MAX(B$8:B13))/MAX(B$8:B13)</f>
        <v>-0.07570977917981066</v>
      </c>
      <c r="E13" s="8">
        <f>(C13-MAX(C$8:C13))/MAX(C$8:C13)</f>
        <v>-0.041476520299513604</v>
      </c>
      <c r="F13" s="3">
        <v>0.255</v>
      </c>
      <c r="G13" s="3">
        <v>0.48</v>
      </c>
      <c r="H13" s="3">
        <v>7.706792893</v>
      </c>
      <c r="I13" s="3">
        <f t="shared" si="3"/>
        <v>0.9759027496052909</v>
      </c>
      <c r="J13">
        <f aca="true" t="shared" si="4" ref="J13:J76">IF(I13&lt;I12,0,1111)</f>
        <v>0</v>
      </c>
      <c r="K13" s="3">
        <f t="shared" si="1"/>
        <v>5.5852026384537234</v>
      </c>
      <c r="L13" s="3">
        <f t="shared" si="2"/>
        <v>10.513322613559948</v>
      </c>
      <c r="M13" s="3">
        <v>17.992711584303986</v>
      </c>
      <c r="N13" s="3">
        <v>17.992711584303986</v>
      </c>
    </row>
    <row r="14" spans="1:14" ht="13.5">
      <c r="A14" s="5">
        <v>183</v>
      </c>
      <c r="B14" s="3">
        <v>5.86</v>
      </c>
      <c r="C14" s="3">
        <f t="shared" si="0"/>
        <v>5.931466011215533</v>
      </c>
      <c r="D14" s="8">
        <f>(B14-MAX(B$8:B14))/MAX(B$8:B14)</f>
        <v>-0.07570977917981066</v>
      </c>
      <c r="E14" s="8">
        <f>(C14-MAX(C$8:C14))/MAX(C$8:C14)</f>
        <v>-0.05316625562898139</v>
      </c>
      <c r="F14" s="3">
        <v>0.2625</v>
      </c>
      <c r="G14" s="3">
        <v>0.48</v>
      </c>
      <c r="H14" s="3">
        <v>7.801941983</v>
      </c>
      <c r="I14" s="3">
        <f t="shared" si="3"/>
        <v>0.9879513747393308</v>
      </c>
      <c r="J14">
        <f t="shared" si="4"/>
        <v>1111</v>
      </c>
      <c r="K14" s="3">
        <f t="shared" si="1"/>
        <v>5.679355229319706</v>
      </c>
      <c r="L14" s="3">
        <f t="shared" si="2"/>
        <v>10.385106705041746</v>
      </c>
      <c r="M14" s="3">
        <v>17.689545468952815</v>
      </c>
      <c r="N14" s="3">
        <v>17.689545468952815</v>
      </c>
    </row>
    <row r="15" spans="1:14" ht="13.5">
      <c r="A15" s="5">
        <v>214</v>
      </c>
      <c r="B15" s="3">
        <v>5.94</v>
      </c>
      <c r="C15" s="3">
        <f t="shared" si="0"/>
        <v>6.086672060717593</v>
      </c>
      <c r="D15" s="8">
        <f>(B15-MAX(B$8:B15))/MAX(B$8:B15)</f>
        <v>-0.06309148264984218</v>
      </c>
      <c r="E15" s="8">
        <f>(C15-MAX(C$8:C15))/MAX(C$8:C15)</f>
        <v>-0.028390875525445433</v>
      </c>
      <c r="F15" s="3">
        <v>0.27</v>
      </c>
      <c r="G15" s="3">
        <v>0.48</v>
      </c>
      <c r="H15" s="3">
        <v>7.706792893</v>
      </c>
      <c r="I15" s="3">
        <f t="shared" si="3"/>
        <v>0.9759027496052908</v>
      </c>
      <c r="J15">
        <f t="shared" si="4"/>
        <v>0</v>
      </c>
      <c r="K15" s="3">
        <f t="shared" si="1"/>
        <v>5.913743970127472</v>
      </c>
      <c r="L15" s="3">
        <f t="shared" si="2"/>
        <v>10.513322613559948</v>
      </c>
      <c r="M15" s="3">
        <v>18.069614666784197</v>
      </c>
      <c r="N15" s="3">
        <v>18.069614666784197</v>
      </c>
    </row>
    <row r="16" spans="1:14" ht="13.5">
      <c r="A16" s="5">
        <v>245</v>
      </c>
      <c r="B16" s="3">
        <v>5.8</v>
      </c>
      <c r="C16" s="3">
        <f t="shared" si="0"/>
        <v>5.870734277312302</v>
      </c>
      <c r="D16" s="8">
        <f>(B16-MAX(B$8:B16))/MAX(B$8:B16)</f>
        <v>-0.08517350157728708</v>
      </c>
      <c r="E16" s="8">
        <f>(C16-MAX(C$8:C16))/MAX(C$8:C16)</f>
        <v>-0.06286079908670521</v>
      </c>
      <c r="F16" s="3">
        <v>0.2775</v>
      </c>
      <c r="G16" s="3">
        <v>0.48</v>
      </c>
      <c r="H16" s="3">
        <v>7.801941983</v>
      </c>
      <c r="I16" s="3">
        <f t="shared" si="3"/>
        <v>0.9879513747393307</v>
      </c>
      <c r="J16">
        <f t="shared" si="4"/>
        <v>1111</v>
      </c>
      <c r="K16" s="3">
        <f t="shared" si="1"/>
        <v>6.00388981385226</v>
      </c>
      <c r="L16" s="3">
        <f t="shared" si="2"/>
        <v>10.385106705041746</v>
      </c>
      <c r="M16" s="3">
        <v>17.341874151224722</v>
      </c>
      <c r="N16" s="3">
        <v>17.341874151224722</v>
      </c>
    </row>
    <row r="17" spans="1:14" ht="13.5">
      <c r="A17" s="5">
        <v>275</v>
      </c>
      <c r="B17" s="3">
        <v>6.01</v>
      </c>
      <c r="C17" s="3">
        <f t="shared" si="0"/>
        <v>6.158400519345578</v>
      </c>
      <c r="D17" s="8">
        <f>(B17-MAX(B$8:B17))/MAX(B$8:B17)</f>
        <v>-0.05205047318611988</v>
      </c>
      <c r="E17" s="8">
        <f>(C17-MAX(C$8:C17))/MAX(C$8:C17)</f>
        <v>-0.016940936348135788</v>
      </c>
      <c r="F17" s="3">
        <v>0.285</v>
      </c>
      <c r="G17" s="3">
        <v>0.48</v>
      </c>
      <c r="H17" s="3">
        <v>7.706792893</v>
      </c>
      <c r="I17" s="3">
        <f t="shared" si="3"/>
        <v>0.9759027496052907</v>
      </c>
      <c r="J17">
        <f t="shared" si="4"/>
        <v>0</v>
      </c>
      <c r="K17" s="3">
        <f t="shared" si="1"/>
        <v>6.242285301801219</v>
      </c>
      <c r="L17" s="3">
        <f t="shared" si="2"/>
        <v>10.513322613559948</v>
      </c>
      <c r="M17" s="3">
        <v>18.102398784556062</v>
      </c>
      <c r="N17" s="3">
        <v>18.102398784556062</v>
      </c>
    </row>
    <row r="18" spans="1:14" ht="13.5">
      <c r="A18" s="5">
        <v>306</v>
      </c>
      <c r="B18" s="3">
        <v>6.48</v>
      </c>
      <c r="C18" s="3">
        <f t="shared" si="0"/>
        <v>6.640005884419193</v>
      </c>
      <c r="D18" s="8">
        <f>(B18-MAX(B$8:B18))/MAX(B$8:B18)</f>
        <v>0</v>
      </c>
      <c r="E18" s="8">
        <f>(C18-MAX(C$8:C18))/MAX(C$8:C18)</f>
        <v>0</v>
      </c>
      <c r="F18" s="3">
        <v>0.2925</v>
      </c>
      <c r="G18" s="3">
        <v>0.48</v>
      </c>
      <c r="H18" s="3">
        <v>7.706792893</v>
      </c>
      <c r="I18" s="3">
        <f t="shared" si="3"/>
        <v>0.9759027496052907</v>
      </c>
      <c r="J18">
        <f t="shared" si="4"/>
        <v>1111</v>
      </c>
      <c r="K18" s="3">
        <f t="shared" si="1"/>
        <v>6.406555967638094</v>
      </c>
      <c r="L18" s="3">
        <f t="shared" si="2"/>
        <v>10.513322613559948</v>
      </c>
      <c r="M18" s="3">
        <v>19.419584603760768</v>
      </c>
      <c r="N18" s="3">
        <v>19.419584603760768</v>
      </c>
    </row>
    <row r="19" spans="1:14" ht="13.5">
      <c r="A19" s="5">
        <v>336</v>
      </c>
      <c r="B19" s="3">
        <v>6.87</v>
      </c>
      <c r="C19" s="3">
        <f t="shared" si="0"/>
        <v>7.12762700974967</v>
      </c>
      <c r="D19" s="8">
        <f>(B19-MAX(B$8:B19))/MAX(B$8:B19)</f>
        <v>0</v>
      </c>
      <c r="E19" s="8">
        <f>(C19-MAX(C$8:C19))/MAX(C$8:C19)</f>
        <v>0</v>
      </c>
      <c r="F19" s="3">
        <v>0.3</v>
      </c>
      <c r="G19" s="3">
        <v>0.48</v>
      </c>
      <c r="H19" s="3">
        <v>7.611651901</v>
      </c>
      <c r="I19" s="3">
        <f t="shared" si="3"/>
        <v>0.963855149912128</v>
      </c>
      <c r="J19">
        <f t="shared" si="4"/>
        <v>0</v>
      </c>
      <c r="K19" s="3">
        <f t="shared" si="1"/>
        <v>6.652957946401496</v>
      </c>
      <c r="L19" s="3">
        <f t="shared" si="2"/>
        <v>10.644732714242393</v>
      </c>
      <c r="M19" s="3">
        <f aca="true" t="shared" si="5" ref="M19:M82">B19/AVERAGE(G5:G18)</f>
        <v>14.312499999999998</v>
      </c>
      <c r="N19" s="3">
        <v>20.74405116087086</v>
      </c>
    </row>
    <row r="20" spans="1:14" ht="13.5">
      <c r="A20" s="5">
        <v>367</v>
      </c>
      <c r="B20" s="3">
        <v>7.07</v>
      </c>
      <c r="C20" s="3">
        <f t="shared" si="0"/>
        <v>7.244574321426496</v>
      </c>
      <c r="D20" s="8">
        <f>(B20-MAX(B$8:B20))/MAX(B$8:B20)</f>
        <v>0</v>
      </c>
      <c r="E20" s="8">
        <f>(C20-MAX(C$8:C20))/MAX(C$8:C20)</f>
        <v>0</v>
      </c>
      <c r="F20" s="3">
        <v>0.3017</v>
      </c>
      <c r="G20" s="3">
        <v>0.4817</v>
      </c>
      <c r="H20" s="3">
        <v>7.706792893</v>
      </c>
      <c r="I20" s="3">
        <f t="shared" si="3"/>
        <v>0.9759027496052907</v>
      </c>
      <c r="J20">
        <f t="shared" si="4"/>
        <v>1111</v>
      </c>
      <c r="K20" s="3">
        <f t="shared" si="1"/>
        <v>6.608061317731327</v>
      </c>
      <c r="L20" s="3">
        <f t="shared" si="2"/>
        <v>10.550557297816308</v>
      </c>
      <c r="M20" s="3">
        <f t="shared" si="5"/>
        <v>14.729166666666663</v>
      </c>
      <c r="N20" s="3">
        <v>20.978581834536204</v>
      </c>
    </row>
    <row r="21" spans="1:14" ht="13.5">
      <c r="A21" s="5">
        <v>398</v>
      </c>
      <c r="B21" s="3">
        <v>7.25</v>
      </c>
      <c r="C21" s="3">
        <f t="shared" si="0"/>
        <v>7.521877120914862</v>
      </c>
      <c r="D21" s="8">
        <f>(B21-MAX(B$8:B21))/MAX(B$8:B21)</f>
        <v>0</v>
      </c>
      <c r="E21" s="8">
        <f>(C21-MAX(C$8:C21))/MAX(C$8:C21)</f>
        <v>0</v>
      </c>
      <c r="F21" s="3">
        <v>0.3033</v>
      </c>
      <c r="G21" s="3">
        <v>0.4833</v>
      </c>
      <c r="H21" s="3">
        <v>7.611651901</v>
      </c>
      <c r="I21" s="3">
        <f t="shared" si="3"/>
        <v>0.963855149912128</v>
      </c>
      <c r="J21">
        <f t="shared" si="4"/>
        <v>0</v>
      </c>
      <c r="K21" s="3">
        <f t="shared" si="1"/>
        <v>6.726140483811913</v>
      </c>
      <c r="L21" s="3">
        <f t="shared" si="2"/>
        <v>10.71791525165281</v>
      </c>
      <c r="M21" s="3">
        <f t="shared" si="5"/>
        <v>15.100052870211638</v>
      </c>
      <c r="N21" s="3">
        <v>21.679149848206205</v>
      </c>
    </row>
    <row r="22" spans="1:14" ht="13.5">
      <c r="A22" s="5">
        <v>426</v>
      </c>
      <c r="B22" s="3">
        <v>7.51</v>
      </c>
      <c r="C22" s="3">
        <f t="shared" si="0"/>
        <v>7.7916271969752575</v>
      </c>
      <c r="D22" s="8">
        <f>(B22-MAX(B$8:B22))/MAX(B$8:B22)</f>
        <v>0</v>
      </c>
      <c r="E22" s="8">
        <f>(C22-MAX(C$8:C22))/MAX(C$8:C22)</f>
        <v>0</v>
      </c>
      <c r="F22" s="3">
        <v>0.305</v>
      </c>
      <c r="G22" s="3">
        <v>0.485</v>
      </c>
      <c r="H22" s="3">
        <v>7.611651901</v>
      </c>
      <c r="I22" s="3">
        <f t="shared" si="3"/>
        <v>0.963855149912128</v>
      </c>
      <c r="J22">
        <f t="shared" si="4"/>
        <v>1111</v>
      </c>
      <c r="K22" s="3">
        <f t="shared" si="1"/>
        <v>6.763840578841521</v>
      </c>
      <c r="L22" s="3">
        <f t="shared" si="2"/>
        <v>10.755615346682418</v>
      </c>
      <c r="M22" s="3">
        <f t="shared" si="5"/>
        <v>15.63420074349442</v>
      </c>
      <c r="N22" s="3">
        <v>22.34758395068387</v>
      </c>
    </row>
    <row r="23" spans="1:14" ht="13.5">
      <c r="A23" s="5">
        <v>457</v>
      </c>
      <c r="B23" s="3">
        <v>8.14</v>
      </c>
      <c r="C23" s="3">
        <f t="shared" si="0"/>
        <v>8.552158226674038</v>
      </c>
      <c r="D23" s="8">
        <f>(B23-MAX(B$8:B23))/MAX(B$8:B23)</f>
        <v>0</v>
      </c>
      <c r="E23" s="8">
        <f>(C23-MAX(C$8:C23))/MAX(C$8:C23)</f>
        <v>0</v>
      </c>
      <c r="F23" s="3">
        <v>0.3067</v>
      </c>
      <c r="G23" s="3">
        <v>0.4867</v>
      </c>
      <c r="H23" s="3">
        <v>7.51650281</v>
      </c>
      <c r="I23" s="3">
        <f t="shared" si="3"/>
        <v>0.951806524651459</v>
      </c>
      <c r="J23">
        <f t="shared" si="4"/>
        <v>0</v>
      </c>
      <c r="K23" s="3">
        <f t="shared" si="1"/>
        <v>6.8876392796825145</v>
      </c>
      <c r="L23" s="3">
        <f t="shared" si="2"/>
        <v>10.929944693255559</v>
      </c>
      <c r="M23" s="3">
        <f t="shared" si="5"/>
        <v>16.93313521545319</v>
      </c>
      <c r="N23" s="3">
        <v>24.409716994827225</v>
      </c>
    </row>
    <row r="24" spans="1:14" ht="13.5">
      <c r="A24" s="5">
        <v>487</v>
      </c>
      <c r="B24" s="3">
        <v>7.73</v>
      </c>
      <c r="C24" s="3">
        <f t="shared" si="0"/>
        <v>8.121398414273994</v>
      </c>
      <c r="D24" s="8">
        <f>(B24-MAX(B$8:B24))/MAX(B$8:B24)</f>
        <v>-0.05036855036855038</v>
      </c>
      <c r="E24" s="8">
        <f>(C24-MAX(C$8:C24))/MAX(C$8:C24)</f>
        <v>-0.05036855036855043</v>
      </c>
      <c r="F24" s="3">
        <v>0.3083</v>
      </c>
      <c r="G24" s="3">
        <v>0.4883</v>
      </c>
      <c r="H24" s="3">
        <v>7.51650281</v>
      </c>
      <c r="I24" s="3">
        <f t="shared" si="3"/>
        <v>0.951806524651459</v>
      </c>
      <c r="J24">
        <f t="shared" si="4"/>
        <v>1111</v>
      </c>
      <c r="K24" s="3">
        <f t="shared" si="1"/>
        <v>6.923570883358721</v>
      </c>
      <c r="L24" s="3">
        <f t="shared" si="2"/>
        <v>10.965876296931764</v>
      </c>
      <c r="M24" s="3">
        <f t="shared" si="5"/>
        <v>16.064245105170187</v>
      </c>
      <c r="N24" s="3">
        <v>23.06401268486357</v>
      </c>
    </row>
    <row r="25" spans="1:14" ht="13.5">
      <c r="A25" s="5">
        <v>518</v>
      </c>
      <c r="B25" s="3">
        <v>8.5</v>
      </c>
      <c r="C25" s="3">
        <f t="shared" si="0"/>
        <v>8.93038635463505</v>
      </c>
      <c r="D25" s="8">
        <f>(B25-MAX(B$8:B25))/MAX(B$8:B25)</f>
        <v>0</v>
      </c>
      <c r="E25" s="8">
        <f>(C25-MAX(C$8:C25))/MAX(C$8:C25)</f>
        <v>0</v>
      </c>
      <c r="F25" s="3">
        <v>0.31</v>
      </c>
      <c r="G25" s="3">
        <v>0.49</v>
      </c>
      <c r="H25" s="3">
        <v>7.51650281</v>
      </c>
      <c r="I25" s="3">
        <f t="shared" si="3"/>
        <v>0.951806524651459</v>
      </c>
      <c r="J25">
        <f t="shared" si="4"/>
        <v>1111</v>
      </c>
      <c r="K25" s="3">
        <f t="shared" si="1"/>
        <v>6.961748212264688</v>
      </c>
      <c r="L25" s="3">
        <f t="shared" si="2"/>
        <v>11.00405362583773</v>
      </c>
      <c r="M25" s="3">
        <f t="shared" si="5"/>
        <v>17.642698295033355</v>
      </c>
      <c r="N25" s="3">
        <v>25.238466205960354</v>
      </c>
    </row>
    <row r="26" spans="1:14" ht="13.5">
      <c r="A26" s="5">
        <v>548</v>
      </c>
      <c r="B26" s="3">
        <v>7.93</v>
      </c>
      <c r="C26" s="3">
        <f t="shared" si="0"/>
        <v>8.227377319842049</v>
      </c>
      <c r="D26" s="8">
        <f>(B26-MAX(B$8:B26))/MAX(B$8:B26)</f>
        <v>-0.0670588235294118</v>
      </c>
      <c r="E26" s="8">
        <f>(C26-MAX(C$8:C26))/MAX(C$8:C26)</f>
        <v>-0.07872101014175341</v>
      </c>
      <c r="F26" s="3">
        <v>0.3117</v>
      </c>
      <c r="G26" s="3">
        <v>0.4917</v>
      </c>
      <c r="H26" s="3">
        <v>7.611651901</v>
      </c>
      <c r="I26" s="3">
        <f t="shared" si="3"/>
        <v>0.963855149912128</v>
      </c>
      <c r="J26">
        <f t="shared" si="4"/>
        <v>1111</v>
      </c>
      <c r="K26" s="3">
        <f t="shared" si="1"/>
        <v>6.912423306311154</v>
      </c>
      <c r="L26" s="3">
        <f t="shared" si="2"/>
        <v>10.904198074152053</v>
      </c>
      <c r="M26" s="3">
        <f t="shared" si="5"/>
        <v>16.435233160621763</v>
      </c>
      <c r="N26" s="3">
        <v>23.144848553708112</v>
      </c>
    </row>
    <row r="27" spans="1:14" ht="13.5">
      <c r="A27" s="5">
        <v>579</v>
      </c>
      <c r="B27" s="3">
        <v>8.04</v>
      </c>
      <c r="C27" s="3">
        <f t="shared" si="0"/>
        <v>8.238525819557145</v>
      </c>
      <c r="D27" s="8">
        <f>(B27-MAX(B$8:B27))/MAX(B$8:B27)</f>
        <v>-0.05411764705882363</v>
      </c>
      <c r="E27" s="8">
        <f>(C27-MAX(C$8:C27))/MAX(C$8:C27)</f>
        <v>-0.07747263193364709</v>
      </c>
      <c r="F27" s="3">
        <v>0.3133</v>
      </c>
      <c r="G27" s="3">
        <v>0.4933</v>
      </c>
      <c r="H27" s="3">
        <v>7.706792893</v>
      </c>
      <c r="I27" s="3">
        <f t="shared" si="3"/>
        <v>0.9759027496052907</v>
      </c>
      <c r="J27">
        <f t="shared" si="4"/>
        <v>1111</v>
      </c>
      <c r="K27" s="3">
        <f t="shared" si="1"/>
        <v>6.862133280892359</v>
      </c>
      <c r="L27" s="3">
        <f t="shared" si="2"/>
        <v>10.80462926097734</v>
      </c>
      <c r="M27" s="3">
        <f t="shared" si="5"/>
        <v>16.634400815759527</v>
      </c>
      <c r="N27" s="3">
        <v>23.07717771384438</v>
      </c>
    </row>
    <row r="28" spans="1:14" ht="13.5">
      <c r="A28" s="5">
        <v>610</v>
      </c>
      <c r="B28" s="3">
        <v>8</v>
      </c>
      <c r="C28" s="3">
        <f t="shared" si="0"/>
        <v>8.097564520430762</v>
      </c>
      <c r="D28" s="8">
        <f>(B28-MAX(B$8:B28))/MAX(B$8:B28)</f>
        <v>-0.058823529411764705</v>
      </c>
      <c r="E28" s="8">
        <f>(C28-MAX(C$8:C28))/MAX(C$8:C28)</f>
        <v>-0.09325708890209856</v>
      </c>
      <c r="F28" s="3">
        <v>0.315</v>
      </c>
      <c r="G28" s="3">
        <v>0.495</v>
      </c>
      <c r="H28" s="3">
        <v>7.801941983</v>
      </c>
      <c r="I28" s="3">
        <f t="shared" si="3"/>
        <v>0.9879513747393306</v>
      </c>
      <c r="J28">
        <f t="shared" si="4"/>
        <v>1111</v>
      </c>
      <c r="K28" s="3">
        <f t="shared" si="1"/>
        <v>6.8152262751836465</v>
      </c>
      <c r="L28" s="3">
        <f t="shared" si="2"/>
        <v>10.709641289574304</v>
      </c>
      <c r="M28" s="3">
        <f t="shared" si="5"/>
        <v>16.519174041297937</v>
      </c>
      <c r="N28" s="3">
        <v>22.590468316860246</v>
      </c>
    </row>
    <row r="29" spans="1:14" ht="13.5">
      <c r="A29" s="5">
        <v>640</v>
      </c>
      <c r="B29" s="3">
        <v>7.91</v>
      </c>
      <c r="C29" s="3">
        <f t="shared" si="0"/>
        <v>8.006466919575917</v>
      </c>
      <c r="D29" s="8">
        <f>(B29-MAX(B$8:B29))/MAX(B$8:B29)</f>
        <v>-0.06941176470588234</v>
      </c>
      <c r="E29" s="8">
        <f>(C29-MAX(C$8:C29))/MAX(C$8:C29)</f>
        <v>-0.10345794665194978</v>
      </c>
      <c r="F29" s="3">
        <v>0.3167</v>
      </c>
      <c r="G29" s="3">
        <v>0.4967</v>
      </c>
      <c r="H29" s="3">
        <v>7.801941983</v>
      </c>
      <c r="I29" s="3">
        <f t="shared" si="3"/>
        <v>0.9879513747393306</v>
      </c>
      <c r="J29">
        <f t="shared" si="4"/>
        <v>1111</v>
      </c>
      <c r="K29" s="3">
        <f t="shared" si="1"/>
        <v>6.852006861430668</v>
      </c>
      <c r="L29" s="3">
        <f t="shared" si="2"/>
        <v>10.746421875821325</v>
      </c>
      <c r="M29" s="3">
        <f t="shared" si="5"/>
        <v>16.297277409860193</v>
      </c>
      <c r="N29" s="3">
        <v>22.25290161840893</v>
      </c>
    </row>
    <row r="30" spans="1:14" ht="13.5">
      <c r="A30" s="5">
        <v>671</v>
      </c>
      <c r="B30" s="3">
        <v>8.08</v>
      </c>
      <c r="C30" s="3">
        <f t="shared" si="0"/>
        <v>8.080000000000004</v>
      </c>
      <c r="D30" s="8">
        <f>(B30-MAX(B$8:B30))/MAX(B$8:B30)</f>
        <v>-0.04941176470588234</v>
      </c>
      <c r="E30" s="8">
        <f>(C30-MAX(C$8:C30))/MAX(C$8:C30)</f>
        <v>-0.09522391539014204</v>
      </c>
      <c r="F30" s="3">
        <v>0.3183</v>
      </c>
      <c r="G30" s="3">
        <v>0.4983</v>
      </c>
      <c r="H30" s="3">
        <v>7.897091074</v>
      </c>
      <c r="I30" s="3">
        <f t="shared" si="3"/>
        <v>0.9999999999999997</v>
      </c>
      <c r="J30">
        <f t="shared" si="4"/>
        <v>1111</v>
      </c>
      <c r="K30" s="3">
        <f t="shared" si="1"/>
        <v>6.80364953329396</v>
      </c>
      <c r="L30" s="3">
        <f t="shared" si="2"/>
        <v>10.651142200566701</v>
      </c>
      <c r="M30" s="3">
        <f t="shared" si="5"/>
        <v>16.606720789230298</v>
      </c>
      <c r="N30" s="3">
        <v>22.3750747776528</v>
      </c>
    </row>
    <row r="31" spans="1:14" ht="13.5">
      <c r="A31" s="5">
        <v>701</v>
      </c>
      <c r="B31" s="3">
        <v>7.95</v>
      </c>
      <c r="C31" s="3">
        <f t="shared" si="0"/>
        <v>7.855361746236365</v>
      </c>
      <c r="D31" s="8">
        <f>(B31-MAX(B$8:B31))/MAX(B$8:B31)</f>
        <v>-0.06470588235294115</v>
      </c>
      <c r="E31" s="8">
        <f>(C31-MAX(C$8:C31))/MAX(C$8:C31)</f>
        <v>-0.12037828663938215</v>
      </c>
      <c r="F31" s="3">
        <v>0.32</v>
      </c>
      <c r="G31" s="3">
        <v>0.5</v>
      </c>
      <c r="H31" s="3">
        <v>7.992232066</v>
      </c>
      <c r="I31" s="3">
        <f t="shared" si="3"/>
        <v>1.0120475996931622</v>
      </c>
      <c r="J31">
        <f t="shared" si="4"/>
        <v>1111</v>
      </c>
      <c r="K31" s="3">
        <f t="shared" si="1"/>
        <v>6.758562508437553</v>
      </c>
      <c r="L31" s="3">
        <f t="shared" si="2"/>
        <v>10.560253919433677</v>
      </c>
      <c r="M31" s="3">
        <f t="shared" si="5"/>
        <v>16.29575402635432</v>
      </c>
      <c r="N31" s="3">
        <v>21.680215141029688</v>
      </c>
    </row>
    <row r="32" spans="1:14" ht="13.5">
      <c r="A32" s="5">
        <v>732</v>
      </c>
      <c r="B32" s="3">
        <v>8.12</v>
      </c>
      <c r="C32" s="3">
        <f t="shared" si="0"/>
        <v>8.120000000000003</v>
      </c>
      <c r="D32" s="8">
        <f>(B32-MAX(B$8:B32))/MAX(B$8:B32)</f>
        <v>-0.04470588235294127</v>
      </c>
      <c r="E32" s="8">
        <f>(C32-MAX(C$8:C32))/MAX(C$8:C32)</f>
        <v>-0.09074482586237055</v>
      </c>
      <c r="F32" s="3">
        <v>0.3208</v>
      </c>
      <c r="G32" s="3">
        <v>0.5108</v>
      </c>
      <c r="H32" s="3">
        <v>7.897091074</v>
      </c>
      <c r="I32" s="3">
        <f t="shared" si="3"/>
        <v>0.9999999999999996</v>
      </c>
      <c r="J32">
        <f t="shared" si="4"/>
        <v>0</v>
      </c>
      <c r="K32" s="3">
        <f t="shared" si="1"/>
        <v>6.857086931450526</v>
      </c>
      <c r="L32" s="3">
        <f t="shared" si="2"/>
        <v>10.91832919134953</v>
      </c>
      <c r="M32" s="3">
        <f t="shared" si="5"/>
        <v>16.595620437956203</v>
      </c>
      <c r="N32" s="3">
        <v>22.34029079603357</v>
      </c>
    </row>
    <row r="33" spans="1:14" ht="13.5">
      <c r="A33" s="5">
        <v>763</v>
      </c>
      <c r="B33" s="3">
        <v>8.19</v>
      </c>
      <c r="C33" s="3">
        <f t="shared" si="0"/>
        <v>8.190000000000003</v>
      </c>
      <c r="D33" s="8">
        <f>(B33-MAX(B$8:B33))/MAX(B$8:B33)</f>
        <v>-0.03647058823529418</v>
      </c>
      <c r="E33" s="8">
        <f>(C33-MAX(C$8:C33))/MAX(C$8:C33)</f>
        <v>-0.08290641918877027</v>
      </c>
      <c r="F33" s="3">
        <v>0.3217</v>
      </c>
      <c r="G33" s="3">
        <v>0.5217</v>
      </c>
      <c r="H33" s="3">
        <v>7.897091074</v>
      </c>
      <c r="I33" s="3">
        <f t="shared" si="3"/>
        <v>0.9999999999999996</v>
      </c>
      <c r="J33">
        <f t="shared" si="4"/>
        <v>1111</v>
      </c>
      <c r="K33" s="3">
        <f t="shared" si="1"/>
        <v>6.87632439478689</v>
      </c>
      <c r="L33" s="3">
        <f t="shared" si="2"/>
        <v>11.151316247312158</v>
      </c>
      <c r="M33" s="3">
        <f t="shared" si="5"/>
        <v>16.66376002790373</v>
      </c>
      <c r="N33" s="3">
        <v>22.459957452460408</v>
      </c>
    </row>
    <row r="34" spans="1:14" ht="13.5">
      <c r="A34" s="5">
        <v>791</v>
      </c>
      <c r="B34" s="3">
        <v>8.2</v>
      </c>
      <c r="C34" s="3">
        <f t="shared" si="0"/>
        <v>8.200000000000003</v>
      </c>
      <c r="D34" s="8">
        <f>(B34-MAX(B$8:B34))/MAX(B$8:B34)</f>
        <v>-0.035294117647058906</v>
      </c>
      <c r="E34" s="8">
        <f>(C34-MAX(C$8:C34))/MAX(C$8:C34)</f>
        <v>-0.0817866468068274</v>
      </c>
      <c r="F34" s="3">
        <v>0.3225</v>
      </c>
      <c r="G34" s="3">
        <v>0.5325</v>
      </c>
      <c r="H34" s="3">
        <v>7.897091074</v>
      </c>
      <c r="I34" s="3">
        <f t="shared" si="3"/>
        <v>0.9999999999999996</v>
      </c>
      <c r="J34">
        <f t="shared" si="4"/>
        <v>1111</v>
      </c>
      <c r="K34" s="3">
        <f t="shared" si="1"/>
        <v>6.893424362196991</v>
      </c>
      <c r="L34" s="3">
        <f t="shared" si="2"/>
        <v>11.38216580734852</v>
      </c>
      <c r="M34" s="3">
        <f t="shared" si="5"/>
        <v>16.58360418923799</v>
      </c>
      <c r="N34" s="3">
        <v>22.410652288217346</v>
      </c>
    </row>
    <row r="35" spans="1:14" ht="13.5">
      <c r="A35" s="5">
        <v>822</v>
      </c>
      <c r="B35" s="3">
        <v>8.48</v>
      </c>
      <c r="C35" s="3">
        <f t="shared" si="0"/>
        <v>8.37905252931879</v>
      </c>
      <c r="D35" s="8">
        <f>(B35-MAX(B$8:B35))/MAX(B$8:B35)</f>
        <v>-0.002352941176470538</v>
      </c>
      <c r="E35" s="8">
        <f>(C35-MAX(C$8:C35))/MAX(C$8:C35)</f>
        <v>-0.061736839082007666</v>
      </c>
      <c r="F35" s="3">
        <v>0.3233</v>
      </c>
      <c r="G35" s="3">
        <v>0.5433</v>
      </c>
      <c r="H35" s="3">
        <v>7.992232066</v>
      </c>
      <c r="I35" s="3">
        <f t="shared" si="3"/>
        <v>1.0120475996931622</v>
      </c>
      <c r="J35">
        <f t="shared" si="4"/>
        <v>1111</v>
      </c>
      <c r="K35" s="3">
        <f t="shared" si="1"/>
        <v>6.828260184305814</v>
      </c>
      <c r="L35" s="3">
        <f t="shared" si="2"/>
        <v>11.474771908856631</v>
      </c>
      <c r="M35" s="3">
        <f t="shared" si="5"/>
        <v>17.024937977715</v>
      </c>
      <c r="N35" s="3">
        <v>22.82310869849785</v>
      </c>
    </row>
    <row r="36" spans="1:14" ht="13.5">
      <c r="A36" s="5">
        <v>852</v>
      </c>
      <c r="B36" s="3">
        <v>8.46</v>
      </c>
      <c r="C36" s="3">
        <f t="shared" si="0"/>
        <v>8.26094247186723</v>
      </c>
      <c r="D36" s="8">
        <f>(B36-MAX(B$8:B36))/MAX(B$8:B36)</f>
        <v>-0.004705882352941076</v>
      </c>
      <c r="E36" s="8">
        <f>(C36-MAX(C$8:C36))/MAX(C$8:C36)</f>
        <v>-0.07496247711840216</v>
      </c>
      <c r="F36" s="3">
        <v>0.3242</v>
      </c>
      <c r="G36" s="3">
        <v>0.5542</v>
      </c>
      <c r="H36" s="3">
        <v>8.087381157</v>
      </c>
      <c r="I36" s="3">
        <f t="shared" si="3"/>
        <v>1.0240962249538312</v>
      </c>
      <c r="J36">
        <f t="shared" si="4"/>
        <v>1111</v>
      </c>
      <c r="K36" s="3">
        <f t="shared" si="1"/>
        <v>6.766709635372266</v>
      </c>
      <c r="L36" s="3">
        <f t="shared" si="2"/>
        <v>11.567274768424769</v>
      </c>
      <c r="M36" s="3">
        <f t="shared" si="5"/>
        <v>16.839890236446617</v>
      </c>
      <c r="N36" s="3">
        <v>22.427954493329803</v>
      </c>
    </row>
    <row r="37" spans="1:14" ht="13.5">
      <c r="A37" s="5">
        <v>883</v>
      </c>
      <c r="B37" s="3">
        <v>8.41</v>
      </c>
      <c r="C37" s="3">
        <f t="shared" si="0"/>
        <v>8.116641844610093</v>
      </c>
      <c r="D37" s="8">
        <f>(B37-MAX(B$8:B37))/MAX(B$8:B37)</f>
        <v>-0.010588235294117631</v>
      </c>
      <c r="E37" s="8">
        <f>(C37-MAX(C$8:C37))/MAX(C$8:C37)</f>
        <v>-0.09112086282835986</v>
      </c>
      <c r="F37" s="3">
        <v>0.325</v>
      </c>
      <c r="G37" s="3">
        <v>0.565</v>
      </c>
      <c r="H37" s="3">
        <v>8.18251405</v>
      </c>
      <c r="I37" s="3">
        <f t="shared" si="3"/>
        <v>1.0361427990794878</v>
      </c>
      <c r="J37">
        <f t="shared" si="4"/>
        <v>1111</v>
      </c>
      <c r="K37" s="3">
        <f t="shared" si="1"/>
        <v>6.704540886183997</v>
      </c>
      <c r="L37" s="3">
        <f t="shared" si="2"/>
        <v>11.655586463673716</v>
      </c>
      <c r="M37" s="3">
        <f t="shared" si="5"/>
        <v>16.577261527631116</v>
      </c>
      <c r="N37" s="3">
        <v>21.96374229551463</v>
      </c>
    </row>
    <row r="38" spans="1:14" ht="13.5">
      <c r="A38" s="5">
        <v>913</v>
      </c>
      <c r="B38" s="3">
        <v>8.6</v>
      </c>
      <c r="C38" s="3">
        <f t="shared" si="0"/>
        <v>8.300014252514483</v>
      </c>
      <c r="D38" s="8">
        <f>(B38-MAX(B$8:B38))/MAX(B$8:B38)</f>
        <v>0</v>
      </c>
      <c r="E38" s="8">
        <f>(C38-MAX(C$8:C38))/MAX(C$8:C38)</f>
        <v>-0.07058732703018965</v>
      </c>
      <c r="F38" s="3">
        <v>0.3258</v>
      </c>
      <c r="G38" s="3">
        <v>0.5758</v>
      </c>
      <c r="H38" s="3">
        <v>8.18251405</v>
      </c>
      <c r="I38" s="3">
        <f t="shared" si="3"/>
        <v>1.0361427990794878</v>
      </c>
      <c r="J38">
        <f t="shared" si="4"/>
        <v>1111</v>
      </c>
      <c r="K38" s="3">
        <f t="shared" si="1"/>
        <v>6.721044371442296</v>
      </c>
      <c r="L38" s="3">
        <f t="shared" si="2"/>
        <v>11.878383514660754</v>
      </c>
      <c r="M38" s="3">
        <f t="shared" si="5"/>
        <v>16.766934046345813</v>
      </c>
      <c r="N38" s="3">
        <v>22.38568658940137</v>
      </c>
    </row>
    <row r="39" spans="1:14" ht="13.5">
      <c r="A39" s="5">
        <v>944</v>
      </c>
      <c r="B39" s="3">
        <v>8.83</v>
      </c>
      <c r="C39" s="3">
        <f t="shared" si="0"/>
        <v>8.622236646168748</v>
      </c>
      <c r="D39" s="8">
        <f>(B39-MAX(B$8:B39))/MAX(B$8:B39)</f>
        <v>0</v>
      </c>
      <c r="E39" s="8">
        <f>(C39-MAX(C$8:C39))/MAX(C$8:C39)</f>
        <v>-0.03450575330443199</v>
      </c>
      <c r="F39" s="3">
        <v>0.3267</v>
      </c>
      <c r="G39" s="3">
        <v>0.5867</v>
      </c>
      <c r="H39" s="3">
        <v>8.087381157</v>
      </c>
      <c r="I39" s="3">
        <f t="shared" si="3"/>
        <v>1.0240962249538315</v>
      </c>
      <c r="J39">
        <f t="shared" si="4"/>
        <v>0</v>
      </c>
      <c r="K39" s="3">
        <f t="shared" si="1"/>
        <v>6.818889691166315</v>
      </c>
      <c r="L39" s="3">
        <f t="shared" si="2"/>
        <v>12.245615493747406</v>
      </c>
      <c r="M39" s="3">
        <f t="shared" si="5"/>
        <v>17.008103683117096</v>
      </c>
      <c r="N39" s="3">
        <v>23.168671834092866</v>
      </c>
    </row>
    <row r="40" spans="1:14" ht="13.5">
      <c r="A40" s="5">
        <v>975</v>
      </c>
      <c r="B40" s="3">
        <v>8.85</v>
      </c>
      <c r="C40" s="3">
        <f t="shared" si="0"/>
        <v>8.541293736599204</v>
      </c>
      <c r="D40" s="8">
        <f>(B40-MAX(B$8:B40))/MAX(B$8:B40)</f>
        <v>0</v>
      </c>
      <c r="E40" s="8">
        <f>(C40-MAX(C$8:C40))/MAX(C$8:C40)</f>
        <v>-0.043569516769439584</v>
      </c>
      <c r="F40" s="3">
        <v>0.3275</v>
      </c>
      <c r="G40" s="3">
        <v>0.5975</v>
      </c>
      <c r="H40" s="3">
        <v>8.18251405</v>
      </c>
      <c r="I40" s="3">
        <f t="shared" si="3"/>
        <v>1.036142799079488</v>
      </c>
      <c r="J40">
        <f t="shared" si="4"/>
        <v>1111</v>
      </c>
      <c r="K40" s="3">
        <f t="shared" si="1"/>
        <v>6.756114277616181</v>
      </c>
      <c r="L40" s="3">
        <f t="shared" si="2"/>
        <v>12.326040552292119</v>
      </c>
      <c r="M40" s="3">
        <f t="shared" si="5"/>
        <v>16.822810590631363</v>
      </c>
      <c r="N40" s="3">
        <v>22.8565663819545</v>
      </c>
    </row>
    <row r="41" spans="1:14" ht="13.5">
      <c r="A41" s="5">
        <v>1005</v>
      </c>
      <c r="B41" s="3">
        <v>8.57</v>
      </c>
      <c r="C41" s="3">
        <f t="shared" si="0"/>
        <v>7.731610438728082</v>
      </c>
      <c r="D41" s="8">
        <f>(B41-MAX(B$8:B41))/MAX(B$8:B41)</f>
        <v>-0.031638418079095974</v>
      </c>
      <c r="E41" s="8">
        <f>(C41-MAX(C$8:C41))/MAX(C$8:C41)</f>
        <v>-0.13423561627709193</v>
      </c>
      <c r="F41" s="3">
        <v>0.3283</v>
      </c>
      <c r="G41" s="3">
        <v>0.6083</v>
      </c>
      <c r="H41" s="3">
        <v>8.753424793</v>
      </c>
      <c r="I41" s="3">
        <f t="shared" si="3"/>
        <v>1.1084366016518856</v>
      </c>
      <c r="J41">
        <f t="shared" si="4"/>
        <v>1111</v>
      </c>
      <c r="K41" s="3">
        <f t="shared" si="1"/>
        <v>6.330898055389278</v>
      </c>
      <c r="L41" s="3">
        <f t="shared" si="2"/>
        <v>11.73038466979378</v>
      </c>
      <c r="M41" s="3">
        <f t="shared" si="5"/>
        <v>16.05985972051186</v>
      </c>
      <c r="N41" s="3">
        <v>20.60442540185981</v>
      </c>
    </row>
    <row r="42" spans="1:14" ht="13.5">
      <c r="A42" s="5">
        <v>1036</v>
      </c>
      <c r="B42" s="3">
        <v>8.24</v>
      </c>
      <c r="C42" s="3">
        <f t="shared" si="0"/>
        <v>7.684527234275939</v>
      </c>
      <c r="D42" s="8">
        <f>(B42-MAX(B$8:B42))/MAX(B$8:B42)</f>
        <v>-0.06892655367231633</v>
      </c>
      <c r="E42" s="8">
        <f>(C42-MAX(C$8:C42))/MAX(C$8:C42)</f>
        <v>-0.13950786347697997</v>
      </c>
      <c r="F42" s="3">
        <v>0.3292</v>
      </c>
      <c r="G42" s="3">
        <v>0.6192</v>
      </c>
      <c r="H42" s="3">
        <v>8.467928926</v>
      </c>
      <c r="I42" s="3">
        <f t="shared" si="3"/>
        <v>1.0722845724648407</v>
      </c>
      <c r="J42">
        <f t="shared" si="4"/>
        <v>0</v>
      </c>
      <c r="K42" s="3">
        <f t="shared" si="1"/>
        <v>6.562284649010291</v>
      </c>
      <c r="L42" s="3">
        <f t="shared" si="2"/>
        <v>12.343155087081325</v>
      </c>
      <c r="M42" s="3">
        <f t="shared" si="5"/>
        <v>15.207361122096552</v>
      </c>
      <c r="N42" s="3">
        <v>20.408541255072173</v>
      </c>
    </row>
    <row r="43" spans="1:14" ht="13.5">
      <c r="A43" s="5">
        <v>1066</v>
      </c>
      <c r="B43" s="3">
        <v>8.05</v>
      </c>
      <c r="C43" s="3">
        <f t="shared" si="0"/>
        <v>7.4239032701919205</v>
      </c>
      <c r="D43" s="8">
        <f>(B43-MAX(B$8:B43))/MAX(B$8:B43)</f>
        <v>-0.09039548022598859</v>
      </c>
      <c r="E43" s="8">
        <f>(C43-MAX(C$8:C43))/MAX(C$8:C43)</f>
        <v>-0.16869181518235601</v>
      </c>
      <c r="F43" s="3">
        <v>0.33</v>
      </c>
      <c r="G43" s="3">
        <v>0.63</v>
      </c>
      <c r="H43" s="3">
        <v>8.563094215</v>
      </c>
      <c r="I43" s="3">
        <f t="shared" si="3"/>
        <v>1.0843352488605222</v>
      </c>
      <c r="J43">
        <f t="shared" si="4"/>
        <v>1111</v>
      </c>
      <c r="K43" s="3">
        <f t="shared" si="1"/>
        <v>6.505125203740388</v>
      </c>
      <c r="L43" s="3">
        <f t="shared" si="2"/>
        <v>12.418875388958922</v>
      </c>
      <c r="M43" s="3">
        <f t="shared" si="5"/>
        <v>14.617380025940339</v>
      </c>
      <c r="N43" s="3">
        <v>19.633232126823838</v>
      </c>
    </row>
    <row r="44" spans="1:14" ht="13.5">
      <c r="A44" s="5">
        <v>1097</v>
      </c>
      <c r="B44" s="3">
        <v>8.46</v>
      </c>
      <c r="C44" s="3">
        <f t="shared" si="0"/>
        <v>7.716261040128789</v>
      </c>
      <c r="D44" s="8">
        <f>(B44-MAX(B$8:B44))/MAX(B$8:B44)</f>
        <v>-0.04406779661016936</v>
      </c>
      <c r="E44" s="8">
        <f>(C44-MAX(C$8:C44))/MAX(C$8:C44)</f>
        <v>-0.135954399540184</v>
      </c>
      <c r="F44" s="3">
        <v>0.3317</v>
      </c>
      <c r="G44" s="3">
        <v>0.6217</v>
      </c>
      <c r="H44" s="3">
        <v>8.658259504</v>
      </c>
      <c r="I44" s="3">
        <f t="shared" si="3"/>
        <v>1.0963859252562038</v>
      </c>
      <c r="J44">
        <f t="shared" si="4"/>
        <v>1111</v>
      </c>
      <c r="K44" s="3">
        <f aca="true" t="shared" si="6" ref="K44:K107">F44*$H$1208/H44</f>
        <v>6.4667685201780944</v>
      </c>
      <c r="L44" s="3">
        <f aca="true" t="shared" si="7" ref="L44:L107">G44*$H$1208/H44</f>
        <v>12.120560714485142</v>
      </c>
      <c r="M44" s="3">
        <f t="shared" si="5"/>
        <v>15.100786658676833</v>
      </c>
      <c r="N44" s="3">
        <v>20.318132053828492</v>
      </c>
    </row>
    <row r="45" spans="1:14" ht="13.5">
      <c r="A45" s="5">
        <v>1128</v>
      </c>
      <c r="B45" s="3">
        <v>8.41</v>
      </c>
      <c r="C45" s="3">
        <f t="shared" si="0"/>
        <v>7.670656660458997</v>
      </c>
      <c r="D45" s="8">
        <f>(B45-MAX(B$8:B45))/MAX(B$8:B45)</f>
        <v>-0.04971751412429373</v>
      </c>
      <c r="E45" s="8">
        <f>(C45-MAX(C$8:C45))/MAX(C$8:C45)</f>
        <v>-0.14106105202517116</v>
      </c>
      <c r="F45" s="3">
        <v>0.3333</v>
      </c>
      <c r="G45" s="3">
        <v>0.6133</v>
      </c>
      <c r="H45" s="3">
        <v>8.658259504</v>
      </c>
      <c r="I45" s="3">
        <f t="shared" si="3"/>
        <v>1.0963859252562038</v>
      </c>
      <c r="J45">
        <f t="shared" si="4"/>
        <v>1111</v>
      </c>
      <c r="K45" s="3">
        <f t="shared" si="6"/>
        <v>6.497961856422547</v>
      </c>
      <c r="L45" s="3">
        <f t="shared" si="7"/>
        <v>11.956795699201765</v>
      </c>
      <c r="M45" s="3">
        <f t="shared" si="5"/>
        <v>14.77901766101397</v>
      </c>
      <c r="N45" s="3">
        <v>20.107051517552808</v>
      </c>
    </row>
    <row r="46" spans="1:14" ht="13.5">
      <c r="A46" s="5">
        <v>1156</v>
      </c>
      <c r="B46" s="3">
        <v>8.08</v>
      </c>
      <c r="C46" s="3">
        <f t="shared" si="0"/>
        <v>7.620886175832668</v>
      </c>
      <c r="D46" s="8">
        <f>(B46-MAX(B$8:B46))/MAX(B$8:B46)</f>
        <v>-0.08700564971751408</v>
      </c>
      <c r="E46" s="8">
        <f>(C46-MAX(C$8:C46))/MAX(C$8:C46)</f>
        <v>-0.14663421343721883</v>
      </c>
      <c r="F46" s="3">
        <v>0.335</v>
      </c>
      <c r="G46" s="3">
        <v>0.605</v>
      </c>
      <c r="H46" s="3">
        <v>8.372844628</v>
      </c>
      <c r="I46" s="3">
        <f t="shared" si="3"/>
        <v>1.060244151870851</v>
      </c>
      <c r="J46">
        <f t="shared" si="4"/>
        <v>0</v>
      </c>
      <c r="K46" s="3">
        <f t="shared" si="6"/>
        <v>6.753738127529005</v>
      </c>
      <c r="L46" s="3">
        <f t="shared" si="7"/>
        <v>12.197049454194174</v>
      </c>
      <c r="M46" s="3">
        <f t="shared" si="5"/>
        <v>14</v>
      </c>
      <c r="N46" s="3">
        <v>19.88456038487283</v>
      </c>
    </row>
    <row r="47" spans="1:14" ht="13.5">
      <c r="A47" s="5">
        <v>1187</v>
      </c>
      <c r="B47" s="3">
        <v>7.75</v>
      </c>
      <c r="C47" s="3">
        <f t="shared" si="0"/>
        <v>7.30963711172069</v>
      </c>
      <c r="D47" s="8">
        <f>(B47-MAX(B$8:B47))/MAX(B$8:B47)</f>
        <v>-0.12429378531073443</v>
      </c>
      <c r="E47" s="8">
        <f>(C47-MAX(C$8:C47))/MAX(C$8:C47)</f>
        <v>-0.18148702402703543</v>
      </c>
      <c r="F47" s="3">
        <v>0.3367</v>
      </c>
      <c r="G47" s="3">
        <v>0.5967</v>
      </c>
      <c r="H47" s="3">
        <v>8.372844628</v>
      </c>
      <c r="I47" s="3">
        <f t="shared" si="3"/>
        <v>1.060244151870851</v>
      </c>
      <c r="J47">
        <f t="shared" si="4"/>
        <v>1111</v>
      </c>
      <c r="K47" s="3">
        <f t="shared" si="6"/>
        <v>6.7880108284746745</v>
      </c>
      <c r="L47" s="3">
        <f t="shared" si="7"/>
        <v>12.029718031930022</v>
      </c>
      <c r="M47" s="3">
        <f t="shared" si="5"/>
        <v>13.273470186684937</v>
      </c>
      <c r="N47" s="3">
        <v>18.980022601826263</v>
      </c>
    </row>
    <row r="48" spans="1:14" ht="13.5">
      <c r="A48" s="5">
        <v>1217</v>
      </c>
      <c r="B48" s="3">
        <v>7.6</v>
      </c>
      <c r="C48" s="3">
        <f t="shared" si="0"/>
        <v>7.33489631617559</v>
      </c>
      <c r="D48" s="8">
        <f>(B48-MAX(B$8:B48))/MAX(B$8:B48)</f>
        <v>-0.14124293785310735</v>
      </c>
      <c r="E48" s="8">
        <f>(C48-MAX(C$8:C48))/MAX(C$8:C48)</f>
        <v>-0.1786585680731908</v>
      </c>
      <c r="F48" s="3">
        <v>0.3383</v>
      </c>
      <c r="G48" s="3">
        <v>0.5883</v>
      </c>
      <c r="H48" s="3">
        <v>8.18251405</v>
      </c>
      <c r="I48" s="3">
        <f t="shared" si="3"/>
        <v>1.0361427990794878</v>
      </c>
      <c r="J48">
        <f t="shared" si="4"/>
        <v>0</v>
      </c>
      <c r="K48" s="3">
        <f t="shared" si="6"/>
        <v>6.9789113286032185</v>
      </c>
      <c r="L48" s="3">
        <f t="shared" si="7"/>
        <v>12.136250471821679</v>
      </c>
      <c r="M48" s="3">
        <f t="shared" si="5"/>
        <v>12.898220433496581</v>
      </c>
      <c r="N48" s="3">
        <v>18.954858723039877</v>
      </c>
    </row>
    <row r="49" spans="1:14" ht="13.5">
      <c r="A49" s="5">
        <v>1248</v>
      </c>
      <c r="B49" s="3">
        <v>7.18</v>
      </c>
      <c r="C49" s="3">
        <f t="shared" si="0"/>
        <v>6.929546782913254</v>
      </c>
      <c r="D49" s="8">
        <f>(B49-MAX(B$8:B49))/MAX(B$8:B49)</f>
        <v>-0.18870056497175142</v>
      </c>
      <c r="E49" s="8">
        <f>(C49-MAX(C$8:C49))/MAX(C$8:C49)</f>
        <v>-0.22404848931125138</v>
      </c>
      <c r="F49" s="3">
        <v>0.34</v>
      </c>
      <c r="G49" s="3">
        <v>0.58</v>
      </c>
      <c r="H49" s="3">
        <v>8.18251405</v>
      </c>
      <c r="I49" s="3">
        <f t="shared" si="3"/>
        <v>1.0361427990794878</v>
      </c>
      <c r="J49">
        <f t="shared" si="4"/>
        <v>1111</v>
      </c>
      <c r="K49" s="3">
        <f t="shared" si="6"/>
        <v>7.013981234777105</v>
      </c>
      <c r="L49" s="3">
        <f t="shared" si="7"/>
        <v>11.965026812266824</v>
      </c>
      <c r="M49" s="3">
        <f t="shared" si="5"/>
        <v>12.10355207706201</v>
      </c>
      <c r="N49" s="3">
        <v>17.818551722968515</v>
      </c>
    </row>
    <row r="50" spans="1:14" ht="13.5">
      <c r="A50" s="5">
        <v>1278</v>
      </c>
      <c r="B50" s="3">
        <v>6.85</v>
      </c>
      <c r="C50" s="3">
        <f t="shared" si="0"/>
        <v>6.6110578639214195</v>
      </c>
      <c r="D50" s="8">
        <f>(B50-MAX(B$8:B50))/MAX(B$8:B50)</f>
        <v>-0.22598870056497175</v>
      </c>
      <c r="E50" s="8">
        <f>(C50-MAX(C$8:C50))/MAX(C$8:C50)</f>
        <v>-0.2597119988554418</v>
      </c>
      <c r="F50" s="3">
        <v>0.3417</v>
      </c>
      <c r="G50" s="3">
        <v>0.5717</v>
      </c>
      <c r="H50" s="3">
        <v>8.18251405</v>
      </c>
      <c r="I50" s="3">
        <f t="shared" si="3"/>
        <v>1.0361427990794878</v>
      </c>
      <c r="J50">
        <f t="shared" si="4"/>
        <v>1111</v>
      </c>
      <c r="K50" s="3">
        <f t="shared" si="6"/>
        <v>7.04905114095099</v>
      </c>
      <c r="L50" s="3">
        <f t="shared" si="7"/>
        <v>11.793803152711972</v>
      </c>
      <c r="M50" s="3">
        <f t="shared" si="5"/>
        <v>11.49645755661316</v>
      </c>
      <c r="N50" s="3">
        <v>16.91817841476666</v>
      </c>
    </row>
    <row r="51" spans="1:14" ht="13.5">
      <c r="A51" s="5">
        <v>1309</v>
      </c>
      <c r="B51" s="3">
        <v>6.63</v>
      </c>
      <c r="C51" s="3">
        <f t="shared" si="0"/>
        <v>6.398731917926864</v>
      </c>
      <c r="D51" s="8">
        <f>(B51-MAX(B$8:B51))/MAX(B$8:B51)</f>
        <v>-0.25084745762711863</v>
      </c>
      <c r="E51" s="8">
        <f>(C51-MAX(C$8:C51))/MAX(C$8:C51)</f>
        <v>-0.2834876718849019</v>
      </c>
      <c r="F51" s="3">
        <v>0.3433</v>
      </c>
      <c r="G51" s="3">
        <v>0.5633</v>
      </c>
      <c r="H51" s="3">
        <v>8.18251405</v>
      </c>
      <c r="I51" s="3">
        <f t="shared" si="3"/>
        <v>1.0361427990794878</v>
      </c>
      <c r="J51">
        <f t="shared" si="4"/>
        <v>1111</v>
      </c>
      <c r="K51" s="3">
        <f t="shared" si="6"/>
        <v>7.082058111467588</v>
      </c>
      <c r="L51" s="3">
        <f t="shared" si="7"/>
        <v>11.620516557499831</v>
      </c>
      <c r="M51" s="3">
        <f t="shared" si="5"/>
        <v>11.103933390755097</v>
      </c>
      <c r="N51" s="3">
        <v>16.299118790903496</v>
      </c>
    </row>
    <row r="52" spans="1:14" ht="13.5">
      <c r="A52" s="5">
        <v>1340</v>
      </c>
      <c r="B52" s="3">
        <v>6.47</v>
      </c>
      <c r="C52" s="3">
        <f t="shared" si="0"/>
        <v>6.172524587664509</v>
      </c>
      <c r="D52" s="8">
        <f>(B52-MAX(B$8:B52))/MAX(B$8:B52)</f>
        <v>-0.2689265536723164</v>
      </c>
      <c r="E52" s="8">
        <f>(C52-MAX(C$8:C52))/MAX(C$8:C52)</f>
        <v>-0.3088177439869839</v>
      </c>
      <c r="F52" s="3">
        <v>0.345</v>
      </c>
      <c r="G52" s="3">
        <v>0.555</v>
      </c>
      <c r="H52" s="3">
        <v>8.277679339</v>
      </c>
      <c r="I52" s="3">
        <f t="shared" si="3"/>
        <v>1.0481934754751696</v>
      </c>
      <c r="J52">
        <f t="shared" si="4"/>
        <v>1111</v>
      </c>
      <c r="K52" s="3">
        <f t="shared" si="6"/>
        <v>7.0353051398866215</v>
      </c>
      <c r="L52" s="3">
        <f t="shared" si="7"/>
        <v>11.317664790252394</v>
      </c>
      <c r="M52" s="3">
        <f t="shared" si="5"/>
        <v>10.838169309003888</v>
      </c>
      <c r="N52" s="3">
        <v>15.654359115196915</v>
      </c>
    </row>
    <row r="53" spans="1:14" ht="13.5">
      <c r="A53" s="5">
        <v>1370</v>
      </c>
      <c r="B53" s="3">
        <v>6.26</v>
      </c>
      <c r="C53" s="3">
        <f t="shared" si="0"/>
        <v>6.041638281481472</v>
      </c>
      <c r="D53" s="8">
        <f>(B53-MAX(B$8:B53))/MAX(B$8:B53)</f>
        <v>-0.29265536723163843</v>
      </c>
      <c r="E53" s="8">
        <f>(C53-MAX(C$8:C53))/MAX(C$8:C53)</f>
        <v>-0.3234740310708126</v>
      </c>
      <c r="F53" s="3">
        <v>0.3467</v>
      </c>
      <c r="G53" s="3">
        <v>0.5467</v>
      </c>
      <c r="H53" s="3">
        <v>8.18251405</v>
      </c>
      <c r="I53" s="3">
        <f t="shared" si="3"/>
        <v>1.036142799079488</v>
      </c>
      <c r="J53">
        <f t="shared" si="4"/>
        <v>0</v>
      </c>
      <c r="K53" s="3">
        <f t="shared" si="6"/>
        <v>7.1521979238153595</v>
      </c>
      <c r="L53" s="3">
        <f t="shared" si="7"/>
        <v>11.278069238390126</v>
      </c>
      <c r="M53" s="3">
        <f t="shared" si="5"/>
        <v>10.512552928616838</v>
      </c>
      <c r="N53" s="3">
        <v>15.252943825778841</v>
      </c>
    </row>
    <row r="54" spans="1:14" ht="13.5">
      <c r="A54" s="5">
        <v>1401</v>
      </c>
      <c r="B54" s="3">
        <v>6.28</v>
      </c>
      <c r="C54" s="3">
        <f t="shared" si="0"/>
        <v>6.132236255712314</v>
      </c>
      <c r="D54" s="8">
        <f>(B54-MAX(B$8:B54))/MAX(B$8:B54)</f>
        <v>-0.29039548022598866</v>
      </c>
      <c r="E54" s="8">
        <f>(C54-MAX(C$8:C54))/MAX(C$8:C54)</f>
        <v>-0.31332912013044545</v>
      </c>
      <c r="F54" s="3">
        <v>0.3483</v>
      </c>
      <c r="G54" s="3">
        <v>0.5383</v>
      </c>
      <c r="H54" s="3">
        <v>8.087381157</v>
      </c>
      <c r="I54" s="3">
        <f t="shared" si="3"/>
        <v>1.0240962249538317</v>
      </c>
      <c r="J54">
        <f t="shared" si="4"/>
        <v>0</v>
      </c>
      <c r="K54" s="3">
        <f t="shared" si="6"/>
        <v>7.2697253732268985</v>
      </c>
      <c r="L54" s="3">
        <f t="shared" si="7"/>
        <v>11.235409613574618</v>
      </c>
      <c r="M54" s="3">
        <f t="shared" si="5"/>
        <v>10.596984343172588</v>
      </c>
      <c r="N54" s="3">
        <v>15.407877534297896</v>
      </c>
    </row>
    <row r="55" spans="1:14" ht="13.5">
      <c r="A55" s="5">
        <v>1431</v>
      </c>
      <c r="B55" s="3">
        <v>6.57</v>
      </c>
      <c r="C55" s="3">
        <f t="shared" si="0"/>
        <v>6.415412770705398</v>
      </c>
      <c r="D55" s="8">
        <f>(B55-MAX(B$8:B55))/MAX(B$8:B55)</f>
        <v>-0.25762711864406773</v>
      </c>
      <c r="E55" s="8">
        <f>(C55-MAX(C$8:C55))/MAX(C$8:C55)</f>
        <v>-0.2816197960600361</v>
      </c>
      <c r="F55" s="3">
        <v>0.35</v>
      </c>
      <c r="G55" s="3">
        <v>0.53</v>
      </c>
      <c r="H55" s="3">
        <v>8.087381157</v>
      </c>
      <c r="I55" s="3">
        <f t="shared" si="3"/>
        <v>1.0240962249538317</v>
      </c>
      <c r="J55">
        <f t="shared" si="4"/>
        <v>1111</v>
      </c>
      <c r="K55" s="3">
        <f t="shared" si="6"/>
        <v>7.30520781116685</v>
      </c>
      <c r="L55" s="3">
        <f t="shared" si="7"/>
        <v>11.062171828338377</v>
      </c>
      <c r="M55" s="3">
        <f t="shared" si="5"/>
        <v>11.166009104704099</v>
      </c>
      <c r="N55" s="3">
        <v>16.042894140050137</v>
      </c>
    </row>
    <row r="56" spans="1:14" ht="13.5">
      <c r="A56" s="5">
        <v>1462</v>
      </c>
      <c r="B56" s="3">
        <v>6.68</v>
      </c>
      <c r="C56" s="3">
        <f t="shared" si="0"/>
        <v>6.372869280618071</v>
      </c>
      <c r="D56" s="8">
        <f>(B56-MAX(B$8:B56))/MAX(B$8:B56)</f>
        <v>-0.24519774011299436</v>
      </c>
      <c r="E56" s="8">
        <f>(C56-MAX(C$8:C56))/MAX(C$8:C56)</f>
        <v>-0.2863836985831612</v>
      </c>
      <c r="F56" s="3">
        <v>0.3467</v>
      </c>
      <c r="G56" s="3">
        <v>0.5267</v>
      </c>
      <c r="H56" s="3">
        <v>8.277679339</v>
      </c>
      <c r="I56" s="3">
        <f t="shared" si="3"/>
        <v>1.0481934754751696</v>
      </c>
      <c r="J56">
        <f t="shared" si="4"/>
        <v>1111</v>
      </c>
      <c r="K56" s="3">
        <f t="shared" si="6"/>
        <v>7.069971860865774</v>
      </c>
      <c r="L56" s="3">
        <f t="shared" si="7"/>
        <v>10.740565846893576</v>
      </c>
      <c r="M56" s="3">
        <f t="shared" si="5"/>
        <v>11.46190803019904</v>
      </c>
      <c r="N56" s="3">
        <v>15.861833914033639</v>
      </c>
    </row>
    <row r="57" spans="1:14" ht="13.5">
      <c r="A57" s="5">
        <v>1493</v>
      </c>
      <c r="B57" s="3">
        <v>6.5</v>
      </c>
      <c r="C57" s="3">
        <f t="shared" si="0"/>
        <v>6.061823667814757</v>
      </c>
      <c r="D57" s="8">
        <f>(B57-MAX(B$8:B57))/MAX(B$8:B57)</f>
        <v>-0.2655367231638418</v>
      </c>
      <c r="E57" s="8">
        <f>(C57-MAX(C$8:C57))/MAX(C$8:C57)</f>
        <v>-0.32121372725732655</v>
      </c>
      <c r="F57" s="3">
        <v>0.3433</v>
      </c>
      <c r="G57" s="3">
        <v>0.5233</v>
      </c>
      <c r="H57" s="3">
        <v>8.467928926</v>
      </c>
      <c r="I57" s="3">
        <f t="shared" si="3"/>
        <v>1.0722845724648409</v>
      </c>
      <c r="J57">
        <f t="shared" si="4"/>
        <v>1111</v>
      </c>
      <c r="K57" s="3">
        <f t="shared" si="6"/>
        <v>6.843354556516503</v>
      </c>
      <c r="L57" s="3">
        <f t="shared" si="7"/>
        <v>10.431481035319212</v>
      </c>
      <c r="M57" s="3">
        <f t="shared" si="5"/>
        <v>11.280945120061487</v>
      </c>
      <c r="N57" s="3">
        <v>15.021498380331437</v>
      </c>
    </row>
    <row r="58" spans="1:14" ht="13.5">
      <c r="A58" s="5">
        <v>1522</v>
      </c>
      <c r="B58" s="3">
        <v>6.48</v>
      </c>
      <c r="C58" s="3">
        <f t="shared" si="0"/>
        <v>6.111799804380654</v>
      </c>
      <c r="D58" s="8">
        <f>(B58-MAX(B$8:B58))/MAX(B$8:B58)</f>
        <v>-0.26779661016949147</v>
      </c>
      <c r="E58" s="8">
        <f>(C58-MAX(C$8:C58))/MAX(C$8:C58)</f>
        <v>-0.31561753750905674</v>
      </c>
      <c r="F58" s="3">
        <v>0.34</v>
      </c>
      <c r="G58" s="3">
        <v>0.52</v>
      </c>
      <c r="H58" s="3">
        <v>8.372844628</v>
      </c>
      <c r="I58" s="3">
        <f t="shared" si="3"/>
        <v>1.0602441518708512</v>
      </c>
      <c r="J58">
        <f t="shared" si="4"/>
        <v>0</v>
      </c>
      <c r="K58" s="3">
        <f t="shared" si="6"/>
        <v>6.854540189133917</v>
      </c>
      <c r="L58" s="3">
        <f t="shared" si="7"/>
        <v>10.483414406910695</v>
      </c>
      <c r="M58" s="3">
        <f t="shared" si="5"/>
        <v>11.396984924623117</v>
      </c>
      <c r="N58" s="3">
        <v>15.081930176258865</v>
      </c>
    </row>
    <row r="59" spans="1:14" ht="13.5">
      <c r="A59" s="5">
        <v>1553</v>
      </c>
      <c r="B59" s="3">
        <v>6.64</v>
      </c>
      <c r="C59" s="3">
        <f t="shared" si="0"/>
        <v>6.334708386722153</v>
      </c>
      <c r="D59" s="8">
        <f>(B59-MAX(B$8:B59))/MAX(B$8:B59)</f>
        <v>-0.2497175141242938</v>
      </c>
      <c r="E59" s="8">
        <f>(C59-MAX(C$8:C59))/MAX(C$8:C59)</f>
        <v>-0.2906568500886514</v>
      </c>
      <c r="F59" s="3">
        <v>0.3367</v>
      </c>
      <c r="G59" s="3">
        <v>0.5167</v>
      </c>
      <c r="H59" s="3">
        <v>8.277679339</v>
      </c>
      <c r="I59" s="3">
        <f t="shared" si="3"/>
        <v>1.0481934754751698</v>
      </c>
      <c r="J59">
        <f t="shared" si="4"/>
        <v>0</v>
      </c>
      <c r="K59" s="3">
        <f t="shared" si="6"/>
        <v>6.866049972753118</v>
      </c>
      <c r="L59" s="3">
        <f t="shared" si="7"/>
        <v>10.536643958780921</v>
      </c>
      <c r="M59" s="3">
        <f t="shared" si="5"/>
        <v>11.829530560044796</v>
      </c>
      <c r="N59" s="3">
        <v>15.565490611691487</v>
      </c>
    </row>
    <row r="60" spans="1:14" ht="13.5">
      <c r="A60" s="5">
        <v>1583</v>
      </c>
      <c r="B60" s="3">
        <v>6.5</v>
      </c>
      <c r="C60" s="3">
        <f t="shared" si="0"/>
        <v>6.347059818810516</v>
      </c>
      <c r="D60" s="8">
        <f>(B60-MAX(B$8:B60))/MAX(B$8:B60)</f>
        <v>-0.2655367231638418</v>
      </c>
      <c r="E60" s="8">
        <f>(C60-MAX(C$8:C60))/MAX(C$8:C60)</f>
        <v>-0.28927377083565214</v>
      </c>
      <c r="F60" s="3">
        <v>0.3333</v>
      </c>
      <c r="G60" s="3">
        <v>0.5133</v>
      </c>
      <c r="H60" s="3">
        <v>8.087381157</v>
      </c>
      <c r="I60" s="3">
        <f t="shared" si="3"/>
        <v>1.0240962249538317</v>
      </c>
      <c r="J60">
        <f t="shared" si="4"/>
        <v>0</v>
      </c>
      <c r="K60" s="3">
        <f t="shared" si="6"/>
        <v>6.956645038462605</v>
      </c>
      <c r="L60" s="3">
        <f t="shared" si="7"/>
        <v>10.713609055634128</v>
      </c>
      <c r="M60" s="3">
        <f t="shared" si="5"/>
        <v>11.724235670020745</v>
      </c>
      <c r="N60" s="3">
        <v>15.52582089625464</v>
      </c>
    </row>
    <row r="61" spans="1:14" ht="13.5">
      <c r="A61" s="5">
        <v>1614</v>
      </c>
      <c r="B61" s="3">
        <v>6.51</v>
      </c>
      <c r="C61" s="3">
        <f t="shared" si="0"/>
        <v>6.35682452622407</v>
      </c>
      <c r="D61" s="8">
        <f>(B61-MAX(B$8:B61))/MAX(B$8:B61)</f>
        <v>-0.26440677966101694</v>
      </c>
      <c r="E61" s="8">
        <f>(C61-MAX(C$8:C61))/MAX(C$8:C61)</f>
        <v>-0.2881803458677071</v>
      </c>
      <c r="F61" s="3">
        <v>0.33</v>
      </c>
      <c r="G61" s="3">
        <v>0.51</v>
      </c>
      <c r="H61" s="3">
        <v>8.087381157</v>
      </c>
      <c r="I61" s="3">
        <f t="shared" si="3"/>
        <v>1.0240962249538317</v>
      </c>
      <c r="J61">
        <f t="shared" si="4"/>
        <v>1111</v>
      </c>
      <c r="K61" s="3">
        <f t="shared" si="6"/>
        <v>6.887767364814461</v>
      </c>
      <c r="L61" s="3">
        <f t="shared" si="7"/>
        <v>10.644731381985984</v>
      </c>
      <c r="M61" s="3">
        <f t="shared" si="5"/>
        <v>11.882659713168188</v>
      </c>
      <c r="N61" s="3">
        <v>15.47443363865266</v>
      </c>
    </row>
    <row r="62" spans="1:14" ht="13.5">
      <c r="A62" s="5">
        <v>1644</v>
      </c>
      <c r="B62" s="3">
        <v>6.78</v>
      </c>
      <c r="C62" s="3">
        <f t="shared" si="0"/>
        <v>6.620471626390046</v>
      </c>
      <c r="D62" s="8">
        <f>(B62-MAX(B$8:B62))/MAX(B$8:B62)</f>
        <v>-0.2338983050847457</v>
      </c>
      <c r="E62" s="8">
        <f>(C62-MAX(C$8:C62))/MAX(C$8:C62)</f>
        <v>-0.25865787173318794</v>
      </c>
      <c r="F62" s="3">
        <v>0.3267</v>
      </c>
      <c r="G62" s="3">
        <v>0.5067</v>
      </c>
      <c r="H62" s="3">
        <v>8.087381157</v>
      </c>
      <c r="I62" s="3">
        <f t="shared" si="3"/>
        <v>1.0240962249538317</v>
      </c>
      <c r="J62">
        <f t="shared" si="4"/>
        <v>1111</v>
      </c>
      <c r="K62" s="3">
        <f t="shared" si="6"/>
        <v>6.818889691166315</v>
      </c>
      <c r="L62" s="3">
        <f t="shared" si="7"/>
        <v>10.575853708337839</v>
      </c>
      <c r="M62" s="3">
        <f t="shared" si="5"/>
        <v>12.51697809660702</v>
      </c>
      <c r="N62" s="3">
        <v>16.036401629624113</v>
      </c>
    </row>
    <row r="63" spans="1:14" ht="13.5">
      <c r="A63" s="5">
        <v>1675</v>
      </c>
      <c r="B63" s="3">
        <v>7.01</v>
      </c>
      <c r="C63" s="3">
        <f t="shared" si="0"/>
        <v>6.76547673373564</v>
      </c>
      <c r="D63" s="8">
        <f>(B63-MAX(B$8:B63))/MAX(B$8:B63)</f>
        <v>-0.207909604519774</v>
      </c>
      <c r="E63" s="8">
        <f>(C63-MAX(C$8:C63))/MAX(C$8:C63)</f>
        <v>-0.24242060028856188</v>
      </c>
      <c r="F63" s="3">
        <v>0.3233</v>
      </c>
      <c r="G63" s="3">
        <v>0.5033</v>
      </c>
      <c r="H63" s="3">
        <v>8.18251405</v>
      </c>
      <c r="I63" s="3">
        <f t="shared" si="3"/>
        <v>1.0361427990794883</v>
      </c>
      <c r="J63">
        <f t="shared" si="4"/>
        <v>1111</v>
      </c>
      <c r="K63" s="3">
        <f t="shared" si="6"/>
        <v>6.669470980010111</v>
      </c>
      <c r="L63" s="3">
        <f t="shared" si="7"/>
        <v>10.3827551631274</v>
      </c>
      <c r="M63" s="3">
        <f t="shared" si="5"/>
        <v>13.08236799658744</v>
      </c>
      <c r="N63" s="3">
        <v>16.304651978851034</v>
      </c>
    </row>
    <row r="64" spans="1:14" ht="13.5">
      <c r="A64" s="5">
        <v>1706</v>
      </c>
      <c r="B64" s="3">
        <v>7.32</v>
      </c>
      <c r="C64" s="3">
        <f t="shared" si="0"/>
        <v>6.983443582952734</v>
      </c>
      <c r="D64" s="8">
        <f>(B64-MAX(B$8:B64))/MAX(B$8:B64)</f>
        <v>-0.17288135593220333</v>
      </c>
      <c r="E64" s="8">
        <f>(C64-MAX(C$8:C64))/MAX(C$8:C64)</f>
        <v>-0.21801327449532054</v>
      </c>
      <c r="F64" s="3">
        <v>0.32</v>
      </c>
      <c r="G64" s="3">
        <v>0.5</v>
      </c>
      <c r="H64" s="3">
        <v>8.277679339</v>
      </c>
      <c r="I64" s="3">
        <f t="shared" si="3"/>
        <v>1.04819347547517</v>
      </c>
      <c r="J64">
        <f t="shared" si="4"/>
        <v>1111</v>
      </c>
      <c r="K64" s="3">
        <f t="shared" si="6"/>
        <v>6.525500419604984</v>
      </c>
      <c r="L64" s="3">
        <f t="shared" si="7"/>
        <v>10.196094405632786</v>
      </c>
      <c r="M64" s="3">
        <f t="shared" si="5"/>
        <v>13.802020202020202</v>
      </c>
      <c r="N64" s="3">
        <v>16.74260004916369</v>
      </c>
    </row>
    <row r="65" spans="1:14" ht="13.5">
      <c r="A65" s="5">
        <v>1736</v>
      </c>
      <c r="B65" s="3">
        <v>7.75</v>
      </c>
      <c r="C65" s="3">
        <f t="shared" si="0"/>
        <v>7.393673192333837</v>
      </c>
      <c r="D65" s="8">
        <f>(B65-MAX(B$8:B65))/MAX(B$8:B65)</f>
        <v>-0.12429378531073443</v>
      </c>
      <c r="E65" s="8">
        <f>(C65-MAX(C$8:C65))/MAX(C$8:C65)</f>
        <v>-0.1720768958113026</v>
      </c>
      <c r="F65" s="3">
        <v>0.3167</v>
      </c>
      <c r="G65" s="3">
        <v>0.4967</v>
      </c>
      <c r="H65" s="3">
        <v>8.277679339</v>
      </c>
      <c r="I65" s="3">
        <f t="shared" si="3"/>
        <v>1.04819347547517</v>
      </c>
      <c r="J65">
        <f t="shared" si="4"/>
        <v>1111</v>
      </c>
      <c r="K65" s="3">
        <f t="shared" si="6"/>
        <v>6.458206196527806</v>
      </c>
      <c r="L65" s="3">
        <f t="shared" si="7"/>
        <v>10.12880018255561</v>
      </c>
      <c r="M65" s="3">
        <f t="shared" si="5"/>
        <v>14.755279942338811</v>
      </c>
      <c r="N65" s="3">
        <v>17.633197370821403</v>
      </c>
    </row>
    <row r="66" spans="1:14" ht="13.5">
      <c r="A66" s="5">
        <v>1767</v>
      </c>
      <c r="B66" s="3">
        <v>8.17</v>
      </c>
      <c r="C66" s="3">
        <f t="shared" si="0"/>
        <v>7.619246056314853</v>
      </c>
      <c r="D66" s="8">
        <f>(B66-MAX(B$8:B66))/MAX(B$8:B66)</f>
        <v>-0.07683615819209037</v>
      </c>
      <c r="E66" s="8">
        <f>(C66-MAX(C$8:C66))/MAX(C$8:C66)</f>
        <v>-0.14681786949113232</v>
      </c>
      <c r="F66" s="3">
        <v>0.3133</v>
      </c>
      <c r="G66" s="3">
        <v>0.4933</v>
      </c>
      <c r="H66" s="3">
        <v>8.467928926</v>
      </c>
      <c r="I66" s="3">
        <f t="shared" si="3"/>
        <v>1.0722845724648413</v>
      </c>
      <c r="J66">
        <f t="shared" si="4"/>
        <v>1111</v>
      </c>
      <c r="K66" s="3">
        <f t="shared" si="6"/>
        <v>6.245333476716052</v>
      </c>
      <c r="L66" s="3">
        <f t="shared" si="7"/>
        <v>9.833459955518762</v>
      </c>
      <c r="M66" s="3">
        <f t="shared" si="5"/>
        <v>15.697091962067876</v>
      </c>
      <c r="N66" s="3">
        <v>18.076200223770066</v>
      </c>
    </row>
    <row r="67" spans="1:14" ht="13.5">
      <c r="A67" s="5">
        <v>1797</v>
      </c>
      <c r="B67" s="3">
        <v>8.25</v>
      </c>
      <c r="C67" s="3">
        <f t="shared" si="0"/>
        <v>7.693853116841804</v>
      </c>
      <c r="D67" s="8">
        <f>(B67-MAX(B$8:B67))/MAX(B$8:B67)</f>
        <v>-0.06779661016949148</v>
      </c>
      <c r="E67" s="8">
        <f>(C67-MAX(C$8:C67))/MAX(C$8:C67)</f>
        <v>-0.1384635769035302</v>
      </c>
      <c r="F67" s="3">
        <v>0.31</v>
      </c>
      <c r="G67" s="3">
        <v>0.49</v>
      </c>
      <c r="H67" s="3">
        <v>8.467928926</v>
      </c>
      <c r="I67" s="3">
        <f t="shared" si="3"/>
        <v>1.0722845724648413</v>
      </c>
      <c r="J67">
        <f t="shared" si="4"/>
        <v>1111</v>
      </c>
      <c r="K67" s="3">
        <f t="shared" si="6"/>
        <v>6.179551157938001</v>
      </c>
      <c r="L67" s="3">
        <f t="shared" si="7"/>
        <v>9.767677636740713</v>
      </c>
      <c r="M67" s="3">
        <f t="shared" si="5"/>
        <v>15.986159169550175</v>
      </c>
      <c r="N67" s="3">
        <v>18.1596791187032</v>
      </c>
    </row>
    <row r="68" spans="1:14" ht="13.5">
      <c r="A68" s="5">
        <v>1828</v>
      </c>
      <c r="B68" s="3">
        <v>8.43</v>
      </c>
      <c r="C68" s="3">
        <f t="shared" si="0"/>
        <v>7.861719003027442</v>
      </c>
      <c r="D68" s="8">
        <f>(B68-MAX(B$8:B68))/MAX(B$8:B68)</f>
        <v>-0.04745762711864406</v>
      </c>
      <c r="E68" s="8">
        <f>(C68-MAX(C$8:C68))/MAX(C$8:C68)</f>
        <v>-0.11966641858142549</v>
      </c>
      <c r="F68" s="3">
        <v>0.3117</v>
      </c>
      <c r="G68" s="3">
        <v>0.505</v>
      </c>
      <c r="H68" s="3">
        <v>8.467928926</v>
      </c>
      <c r="I68" s="3">
        <f t="shared" si="3"/>
        <v>1.0722845724648413</v>
      </c>
      <c r="J68">
        <f t="shared" si="4"/>
        <v>1111</v>
      </c>
      <c r="K68" s="3">
        <f t="shared" si="6"/>
        <v>6.213439019126693</v>
      </c>
      <c r="L68" s="3">
        <f t="shared" si="7"/>
        <v>10.066688176640938</v>
      </c>
      <c r="M68" s="3">
        <f t="shared" si="5"/>
        <v>16.464154681026184</v>
      </c>
      <c r="N68" s="3">
        <v>18.45985203245585</v>
      </c>
    </row>
    <row r="69" spans="1:14" ht="13.5">
      <c r="A69" s="5">
        <v>1859</v>
      </c>
      <c r="B69" s="3">
        <v>8.8</v>
      </c>
      <c r="C69" s="3">
        <f t="shared" si="0"/>
        <v>8.20677665796459</v>
      </c>
      <c r="D69" s="8">
        <f>(B69-MAX(B$8:B69))/MAX(B$8:B69)</f>
        <v>-0.005649717514124173</v>
      </c>
      <c r="E69" s="8">
        <f>(C69-MAX(C$8:C69))/MAX(C$8:C69)</f>
        <v>-0.08102781536376549</v>
      </c>
      <c r="F69" s="3">
        <v>0.3133</v>
      </c>
      <c r="G69" s="3">
        <v>0.52</v>
      </c>
      <c r="H69" s="3">
        <v>8.467928926</v>
      </c>
      <c r="I69" s="3">
        <f t="shared" si="3"/>
        <v>1.0722845724648413</v>
      </c>
      <c r="J69">
        <f t="shared" si="4"/>
        <v>1111</v>
      </c>
      <c r="K69" s="3">
        <f t="shared" si="6"/>
        <v>6.245333476716052</v>
      </c>
      <c r="L69" s="3">
        <f t="shared" si="7"/>
        <v>10.365698716541164</v>
      </c>
      <c r="M69" s="3">
        <f t="shared" si="5"/>
        <v>17.266993693062368</v>
      </c>
      <c r="N69" s="3">
        <v>19.16899637582983</v>
      </c>
    </row>
    <row r="70" spans="1:14" ht="13.5">
      <c r="A70" s="5">
        <v>1887</v>
      </c>
      <c r="B70" s="3">
        <v>9.05</v>
      </c>
      <c r="C70" s="3">
        <f t="shared" si="0"/>
        <v>8.535769788525446</v>
      </c>
      <c r="D70" s="8">
        <f>(B70-MAX(B$8:B70))/MAX(B$8:B70)</f>
        <v>0</v>
      </c>
      <c r="E70" s="8">
        <f>(C70-MAX(C$8:C70))/MAX(C$8:C70)</f>
        <v>-0.0441880732186677</v>
      </c>
      <c r="F70" s="3">
        <v>0.315</v>
      </c>
      <c r="G70" s="3">
        <v>0.535</v>
      </c>
      <c r="H70" s="3">
        <v>8.372844628</v>
      </c>
      <c r="I70" s="3">
        <f t="shared" si="3"/>
        <v>1.0602441518708516</v>
      </c>
      <c r="J70">
        <f t="shared" si="4"/>
        <v>0</v>
      </c>
      <c r="K70" s="3">
        <f t="shared" si="6"/>
        <v>6.350529881109363</v>
      </c>
      <c r="L70" s="3">
        <f t="shared" si="7"/>
        <v>10.785820591725425</v>
      </c>
      <c r="M70" s="3">
        <f t="shared" si="5"/>
        <v>17.78245614035088</v>
      </c>
      <c r="N70" s="3">
        <v>19.831506074218424</v>
      </c>
    </row>
    <row r="71" spans="1:14" ht="13.5">
      <c r="A71" s="5">
        <v>1918</v>
      </c>
      <c r="B71" s="3">
        <v>8.94</v>
      </c>
      <c r="C71" s="3">
        <f t="shared" si="0"/>
        <v>8.432020100488119</v>
      </c>
      <c r="D71" s="8">
        <f>(B71-MAX(B$8:B71))/MAX(B$8:B71)</f>
        <v>-0.012154696132596817</v>
      </c>
      <c r="E71" s="8">
        <f>(C71-MAX(C$8:C71))/MAX(C$8:C71)</f>
        <v>-0.0558056767486067</v>
      </c>
      <c r="F71" s="3">
        <v>0.3167</v>
      </c>
      <c r="G71" s="3">
        <v>0.55</v>
      </c>
      <c r="H71" s="3">
        <v>8.372844628</v>
      </c>
      <c r="I71" s="3">
        <f t="shared" si="3"/>
        <v>1.0602441518708516</v>
      </c>
      <c r="J71">
        <f t="shared" si="4"/>
        <v>1111</v>
      </c>
      <c r="K71" s="3">
        <f t="shared" si="6"/>
        <v>6.384802582055031</v>
      </c>
      <c r="L71" s="3">
        <f t="shared" si="7"/>
        <v>11.088226776540159</v>
      </c>
      <c r="M71" s="3">
        <f t="shared" si="5"/>
        <v>17.545876382599918</v>
      </c>
      <c r="N71" s="3">
        <v>19.48292752471129</v>
      </c>
    </row>
    <row r="72" spans="1:14" ht="13.5">
      <c r="A72" s="5">
        <v>1948</v>
      </c>
      <c r="B72" s="3">
        <v>8.5</v>
      </c>
      <c r="C72" s="3">
        <f aca="true" t="shared" si="8" ref="C72:C135">B72/I72</f>
        <v>8.109189952882272</v>
      </c>
      <c r="D72" s="8">
        <f>(B72-MAX(B$8:B72))/MAX(B$8:B72)</f>
        <v>-0.0607734806629835</v>
      </c>
      <c r="E72" s="8">
        <f>(C72-MAX(C$8:C72))/MAX(C$8:C72)</f>
        <v>-0.09195530508336423</v>
      </c>
      <c r="F72" s="3">
        <v>0.3183</v>
      </c>
      <c r="G72" s="3">
        <v>0.565</v>
      </c>
      <c r="H72" s="3">
        <v>8.277679339</v>
      </c>
      <c r="I72" s="3">
        <f t="shared" si="3"/>
        <v>1.0481934754751703</v>
      </c>
      <c r="J72">
        <f t="shared" si="4"/>
        <v>0</v>
      </c>
      <c r="K72" s="3">
        <f t="shared" si="6"/>
        <v>6.490833698625832</v>
      </c>
      <c r="L72" s="3">
        <f t="shared" si="7"/>
        <v>11.521586678365047</v>
      </c>
      <c r="M72" s="3">
        <f t="shared" si="5"/>
        <v>16.62011173184358</v>
      </c>
      <c r="N72" s="3">
        <v>18.629487509845134</v>
      </c>
    </row>
    <row r="73" spans="1:14" ht="13.5">
      <c r="A73" s="5">
        <v>1979</v>
      </c>
      <c r="B73" s="3">
        <v>8.6</v>
      </c>
      <c r="C73" s="3">
        <f t="shared" si="8"/>
        <v>8.204592187622062</v>
      </c>
      <c r="D73" s="8">
        <f>(B73-MAX(B$8:B73))/MAX(B$8:B73)</f>
        <v>-0.049723756906077464</v>
      </c>
      <c r="E73" s="8">
        <f>(C73-MAX(C$8:C73))/MAX(C$8:C73)</f>
        <v>-0.08127242631963924</v>
      </c>
      <c r="F73" s="3">
        <v>0.32</v>
      </c>
      <c r="G73" s="3">
        <v>0.58</v>
      </c>
      <c r="H73" s="3">
        <v>8.277679339</v>
      </c>
      <c r="I73" s="3">
        <f t="shared" si="3"/>
        <v>1.0481934754751703</v>
      </c>
      <c r="J73">
        <f t="shared" si="4"/>
        <v>1111</v>
      </c>
      <c r="K73" s="3">
        <f t="shared" si="6"/>
        <v>6.525500419604984</v>
      </c>
      <c r="L73" s="3">
        <f t="shared" si="7"/>
        <v>11.827469510534032</v>
      </c>
      <c r="M73" s="3">
        <f t="shared" si="5"/>
        <v>16.71061762664816</v>
      </c>
      <c r="N73" s="3">
        <v>18.73586238618354</v>
      </c>
    </row>
    <row r="74" spans="1:14" ht="13.5">
      <c r="A74" s="5">
        <v>2009</v>
      </c>
      <c r="B74" s="3">
        <v>8.87</v>
      </c>
      <c r="C74" s="3">
        <f t="shared" si="8"/>
        <v>8.4621782214195</v>
      </c>
      <c r="D74" s="8">
        <f>(B74-MAX(B$8:B74))/MAX(B$8:B74)</f>
        <v>-0.019889502762431104</v>
      </c>
      <c r="E74" s="8">
        <f>(C74-MAX(C$8:C74))/MAX(C$8:C74)</f>
        <v>-0.052428653657581314</v>
      </c>
      <c r="F74" s="3">
        <v>0.3217</v>
      </c>
      <c r="G74" s="3">
        <v>0.595</v>
      </c>
      <c r="H74" s="3">
        <v>8.277679339</v>
      </c>
      <c r="I74" s="3">
        <f aca="true" t="shared" si="9" ref="I74:I137">H74/H73*I73</f>
        <v>1.0481934754751703</v>
      </c>
      <c r="J74">
        <f t="shared" si="4"/>
        <v>1111</v>
      </c>
      <c r="K74" s="3">
        <f t="shared" si="6"/>
        <v>6.560167140584134</v>
      </c>
      <c r="L74" s="3">
        <f t="shared" si="7"/>
        <v>12.133352342703017</v>
      </c>
      <c r="M74" s="3">
        <f t="shared" si="5"/>
        <v>17.085150585418873</v>
      </c>
      <c r="N74" s="3">
        <v>19.205883309548053</v>
      </c>
    </row>
    <row r="75" spans="1:14" ht="13.5">
      <c r="A75" s="5">
        <v>2040</v>
      </c>
      <c r="B75" s="3">
        <v>9.2</v>
      </c>
      <c r="C75" s="3">
        <f t="shared" si="8"/>
        <v>8.677246635849071</v>
      </c>
      <c r="D75" s="8">
        <f>(B75-MAX(B$8:B75))/MAX(B$8:B75)</f>
        <v>0</v>
      </c>
      <c r="E75" s="8">
        <f>(C75-MAX(C$8:C75))/MAX(C$8:C75)</f>
        <v>-0.028345886586933003</v>
      </c>
      <c r="F75" s="3">
        <v>0.3233</v>
      </c>
      <c r="G75" s="3">
        <v>0.61</v>
      </c>
      <c r="H75" s="3">
        <v>8.372844628</v>
      </c>
      <c r="I75" s="3">
        <f t="shared" si="9"/>
        <v>1.0602441518708516</v>
      </c>
      <c r="J75">
        <f t="shared" si="4"/>
        <v>1111</v>
      </c>
      <c r="K75" s="3">
        <f t="shared" si="6"/>
        <v>6.517861303373514</v>
      </c>
      <c r="L75" s="3">
        <f t="shared" si="7"/>
        <v>12.297851515799083</v>
      </c>
      <c r="M75" s="3">
        <f t="shared" si="5"/>
        <v>17.523809523809522</v>
      </c>
      <c r="N75" s="3">
        <v>19.573308430803728</v>
      </c>
    </row>
    <row r="76" spans="1:14" ht="13.5">
      <c r="A76" s="5">
        <v>2071</v>
      </c>
      <c r="B76" s="3">
        <v>9.23</v>
      </c>
      <c r="C76" s="3">
        <f t="shared" si="8"/>
        <v>8.805626266482749</v>
      </c>
      <c r="D76" s="8">
        <f>(B76-MAX(B$8:B76))/MAX(B$8:B76)</f>
        <v>0</v>
      </c>
      <c r="E76" s="8">
        <f>(C76-MAX(C$8:C76))/MAX(C$8:C76)</f>
        <v>-0.013970290108170814</v>
      </c>
      <c r="F76" s="3">
        <v>0.325</v>
      </c>
      <c r="G76" s="3">
        <v>0.625</v>
      </c>
      <c r="H76" s="3">
        <v>8.277679339</v>
      </c>
      <c r="I76" s="3">
        <f t="shared" si="9"/>
        <v>1.0481934754751703</v>
      </c>
      <c r="J76">
        <f t="shared" si="4"/>
        <v>0</v>
      </c>
      <c r="K76" s="3">
        <f t="shared" si="6"/>
        <v>6.627461363661311</v>
      </c>
      <c r="L76" s="3">
        <f t="shared" si="7"/>
        <v>12.745118007040983</v>
      </c>
      <c r="M76" s="3">
        <f t="shared" si="5"/>
        <v>17.344966442953016</v>
      </c>
      <c r="N76" s="3">
        <v>19.743492419697784</v>
      </c>
    </row>
    <row r="77" spans="1:14" ht="13.5">
      <c r="A77" s="5">
        <v>2101</v>
      </c>
      <c r="B77" s="3">
        <v>9.36</v>
      </c>
      <c r="C77" s="3">
        <f t="shared" si="8"/>
        <v>8.929649171644476</v>
      </c>
      <c r="D77" s="8">
        <f>(B77-MAX(B$8:B77))/MAX(B$8:B77)</f>
        <v>0</v>
      </c>
      <c r="E77" s="8">
        <f>(C77-MAX(C$8:C77))/MAX(C$8:C77)</f>
        <v>-8.254771532835956E-05</v>
      </c>
      <c r="F77" s="3">
        <v>0.3267</v>
      </c>
      <c r="G77" s="3">
        <v>0.64</v>
      </c>
      <c r="H77" s="3">
        <v>8.277679339</v>
      </c>
      <c r="I77" s="3">
        <f t="shared" si="9"/>
        <v>1.0481934754751703</v>
      </c>
      <c r="J77">
        <f aca="true" t="shared" si="10" ref="J77:J140">IF(I77&lt;I76,0,1111)</f>
        <v>1111</v>
      </c>
      <c r="K77" s="3">
        <f t="shared" si="6"/>
        <v>6.662128084640462</v>
      </c>
      <c r="L77" s="3">
        <f t="shared" si="7"/>
        <v>13.051000839209967</v>
      </c>
      <c r="M77" s="3">
        <f t="shared" si="5"/>
        <v>17.31432422076292</v>
      </c>
      <c r="N77" s="3">
        <v>19.897394814329537</v>
      </c>
    </row>
    <row r="78" spans="1:14" ht="13.5">
      <c r="A78" s="5">
        <v>2132</v>
      </c>
      <c r="B78" s="3">
        <v>9.31</v>
      </c>
      <c r="C78" s="3">
        <f t="shared" si="8"/>
        <v>8.780996323886399</v>
      </c>
      <c r="D78" s="8">
        <f>(B78-MAX(B$8:B78))/MAX(B$8:B78)</f>
        <v>-0.005341880341880228</v>
      </c>
      <c r="E78" s="8">
        <f>(C78-MAX(C$8:C78))/MAX(C$8:C78)</f>
        <v>-0.016728283056994007</v>
      </c>
      <c r="F78" s="3">
        <v>0.3283</v>
      </c>
      <c r="G78" s="3">
        <v>0.655</v>
      </c>
      <c r="H78" s="3">
        <v>8.372844628</v>
      </c>
      <c r="I78" s="3">
        <f t="shared" si="9"/>
        <v>1.0602441518708516</v>
      </c>
      <c r="J78">
        <f t="shared" si="10"/>
        <v>1111</v>
      </c>
      <c r="K78" s="3">
        <f t="shared" si="6"/>
        <v>6.618663364978424</v>
      </c>
      <c r="L78" s="3">
        <f t="shared" si="7"/>
        <v>13.205070070243279</v>
      </c>
      <c r="M78" s="3">
        <f t="shared" si="5"/>
        <v>16.916288124594423</v>
      </c>
      <c r="N78" s="3">
        <v>19.443525693264984</v>
      </c>
    </row>
    <row r="79" spans="1:14" ht="13.5">
      <c r="A79" s="5">
        <v>2162</v>
      </c>
      <c r="B79" s="3">
        <v>9.54</v>
      </c>
      <c r="C79" s="3">
        <f t="shared" si="8"/>
        <v>8.896891967838885</v>
      </c>
      <c r="D79" s="8">
        <f>(B79-MAX(B$8:B79))/MAX(B$8:B79)</f>
        <v>0</v>
      </c>
      <c r="E79" s="8">
        <f>(C79-MAX(C$8:C79))/MAX(C$8:C79)</f>
        <v>-0.0037506089284459272</v>
      </c>
      <c r="F79" s="3">
        <v>0.33</v>
      </c>
      <c r="G79" s="3">
        <v>0.67</v>
      </c>
      <c r="H79" s="3">
        <v>8.467928926</v>
      </c>
      <c r="I79" s="3">
        <f t="shared" si="9"/>
        <v>1.0722845724648413</v>
      </c>
      <c r="J79">
        <f t="shared" si="10"/>
        <v>1111</v>
      </c>
      <c r="K79" s="3">
        <f t="shared" si="6"/>
        <v>6.57823187780497</v>
      </c>
      <c r="L79" s="3">
        <f t="shared" si="7"/>
        <v>13.355804115543425</v>
      </c>
      <c r="M79" s="3">
        <f t="shared" si="5"/>
        <v>16.99236641221374</v>
      </c>
      <c r="N79" s="3">
        <v>19.57796080909612</v>
      </c>
    </row>
    <row r="80" spans="1:14" ht="13.5">
      <c r="A80" s="5">
        <v>2193</v>
      </c>
      <c r="B80" s="3">
        <v>9.87</v>
      </c>
      <c r="C80" s="3">
        <f t="shared" si="8"/>
        <v>9.204646092512556</v>
      </c>
      <c r="D80" s="8">
        <f>(B80-MAX(B$8:B80))/MAX(B$8:B80)</f>
        <v>0</v>
      </c>
      <c r="E80" s="8">
        <f>(C80-MAX(C$8:C80))/MAX(C$8:C80)</f>
        <v>0</v>
      </c>
      <c r="F80" s="3">
        <v>0.3358</v>
      </c>
      <c r="G80" s="3">
        <v>0.6775</v>
      </c>
      <c r="H80" s="3">
        <v>8.467928926</v>
      </c>
      <c r="I80" s="3">
        <f t="shared" si="9"/>
        <v>1.0722845724648413</v>
      </c>
      <c r="J80">
        <f t="shared" si="10"/>
        <v>1111</v>
      </c>
      <c r="K80" s="3">
        <f t="shared" si="6"/>
        <v>6.6938492865663894</v>
      </c>
      <c r="L80" s="3">
        <f t="shared" si="7"/>
        <v>13.505309385493536</v>
      </c>
      <c r="M80" s="3">
        <f t="shared" si="5"/>
        <v>17.2009012485529</v>
      </c>
      <c r="N80" s="3">
        <v>20.132402260807897</v>
      </c>
    </row>
    <row r="81" spans="1:14" ht="13.5">
      <c r="A81" s="5">
        <v>2224</v>
      </c>
      <c r="B81" s="3">
        <v>9.8</v>
      </c>
      <c r="C81" s="3">
        <f t="shared" si="8"/>
        <v>9.139364914551477</v>
      </c>
      <c r="D81" s="8">
        <f>(B81-MAX(B$8:B81))/MAX(B$8:B81)</f>
        <v>-0.0070921985815601335</v>
      </c>
      <c r="E81" s="8">
        <f>(C81-MAX(C$8:C81))/MAX(C$8:C81)</f>
        <v>-0.007092198581560001</v>
      </c>
      <c r="F81" s="3">
        <v>0.3417</v>
      </c>
      <c r="G81" s="3">
        <v>0.685</v>
      </c>
      <c r="H81" s="3">
        <v>8.467928926</v>
      </c>
      <c r="I81" s="3">
        <f t="shared" si="9"/>
        <v>1.0722845724648413</v>
      </c>
      <c r="J81">
        <f t="shared" si="10"/>
        <v>1111</v>
      </c>
      <c r="K81" s="3">
        <f t="shared" si="6"/>
        <v>6.811460098927146</v>
      </c>
      <c r="L81" s="3">
        <f t="shared" si="7"/>
        <v>13.65481465544365</v>
      </c>
      <c r="M81" s="3">
        <f t="shared" si="5"/>
        <v>16.69607544873745</v>
      </c>
      <c r="N81" s="3">
        <v>19.8667525636759</v>
      </c>
    </row>
    <row r="82" spans="1:14" ht="13.5">
      <c r="A82" s="5">
        <v>2252</v>
      </c>
      <c r="B82" s="3">
        <v>9.56</v>
      </c>
      <c r="C82" s="3">
        <f t="shared" si="8"/>
        <v>8.915543732970624</v>
      </c>
      <c r="D82" s="8">
        <f>(B82-MAX(B$8:B82))/MAX(B$8:B82)</f>
        <v>-0.03140830800405256</v>
      </c>
      <c r="E82" s="8">
        <f>(C82-MAX(C$8:C82))/MAX(C$8:C82)</f>
        <v>-0.03140830800405242</v>
      </c>
      <c r="F82" s="3">
        <v>0.3475</v>
      </c>
      <c r="G82" s="3">
        <v>0.6925</v>
      </c>
      <c r="H82" s="3">
        <v>8.467928926</v>
      </c>
      <c r="I82" s="3">
        <f t="shared" si="9"/>
        <v>1.0722845724648413</v>
      </c>
      <c r="J82">
        <f t="shared" si="10"/>
        <v>1111</v>
      </c>
      <c r="K82" s="3">
        <f t="shared" si="6"/>
        <v>6.9270775076885664</v>
      </c>
      <c r="L82" s="3">
        <f t="shared" si="7"/>
        <v>13.804319925393761</v>
      </c>
      <c r="M82" s="3">
        <f t="shared" si="5"/>
        <v>15.90965824665676</v>
      </c>
      <c r="N82" s="3">
        <v>19.259453020854124</v>
      </c>
    </row>
    <row r="83" spans="1:14" ht="13.5">
      <c r="A83" s="5">
        <v>2283</v>
      </c>
      <c r="B83" s="3">
        <v>9.43</v>
      </c>
      <c r="C83" s="3">
        <f t="shared" si="8"/>
        <v>8.794307259614328</v>
      </c>
      <c r="D83" s="8">
        <f>(B83-MAX(B$8:B83))/MAX(B$8:B83)</f>
        <v>-0.044579533941236024</v>
      </c>
      <c r="E83" s="8">
        <f>(C83-MAX(C$8:C83))/MAX(C$8:C83)</f>
        <v>-0.04457953394123591</v>
      </c>
      <c r="F83" s="3">
        <v>0.3533</v>
      </c>
      <c r="G83" s="3">
        <v>0.7</v>
      </c>
      <c r="H83" s="3">
        <v>8.467928926</v>
      </c>
      <c r="I83" s="3">
        <f t="shared" si="9"/>
        <v>1.0722845724648413</v>
      </c>
      <c r="J83">
        <f t="shared" si="10"/>
        <v>1111</v>
      </c>
      <c r="K83" s="3">
        <f t="shared" si="6"/>
        <v>7.042694916449987</v>
      </c>
      <c r="L83" s="3">
        <f t="shared" si="7"/>
        <v>13.953825195343873</v>
      </c>
      <c r="M83" s="3">
        <f aca="true" t="shared" si="11" ref="M83:M146">B83/AVERAGE(G69:G82)</f>
        <v>15.35116279069767</v>
      </c>
      <c r="N83" s="3">
        <v>18.87620499611589</v>
      </c>
    </row>
    <row r="84" spans="1:14" ht="13.5">
      <c r="A84" s="5">
        <v>2313</v>
      </c>
      <c r="B84" s="3">
        <v>9.18</v>
      </c>
      <c r="C84" s="3">
        <f t="shared" si="8"/>
        <v>8.466016400044941</v>
      </c>
      <c r="D84" s="8">
        <f>(B84-MAX(B$8:B84))/MAX(B$8:B84)</f>
        <v>-0.06990881458966561</v>
      </c>
      <c r="E84" s="8">
        <f>(C84-MAX(C$8:C84))/MAX(C$8:C84)</f>
        <v>-0.08024531144857894</v>
      </c>
      <c r="F84" s="3">
        <v>0.3592</v>
      </c>
      <c r="G84" s="3">
        <v>0.7075</v>
      </c>
      <c r="H84" s="3">
        <v>8.563094215</v>
      </c>
      <c r="I84" s="3">
        <f t="shared" si="9"/>
        <v>1.084335248860523</v>
      </c>
      <c r="J84">
        <f t="shared" si="10"/>
        <v>1111</v>
      </c>
      <c r="K84" s="3">
        <f t="shared" si="6"/>
        <v>7.080730221768325</v>
      </c>
      <c r="L84" s="3">
        <f t="shared" si="7"/>
        <v>13.946594186807044</v>
      </c>
      <c r="M84" s="3">
        <f t="shared" si="11"/>
        <v>14.637813211845101</v>
      </c>
      <c r="N84" s="3">
        <v>18.054044460926402</v>
      </c>
    </row>
    <row r="85" spans="1:14" ht="13.5">
      <c r="A85" s="5">
        <v>2344</v>
      </c>
      <c r="B85" s="3">
        <v>9.3</v>
      </c>
      <c r="C85" s="3">
        <f t="shared" si="8"/>
        <v>8.576683281091281</v>
      </c>
      <c r="D85" s="8">
        <f>(B85-MAX(B$8:B85))/MAX(B$8:B85)</f>
        <v>-0.05775075987841931</v>
      </c>
      <c r="E85" s="8">
        <f>(C85-MAX(C$8:C85))/MAX(C$8:C85)</f>
        <v>-0.0682223743433315</v>
      </c>
      <c r="F85" s="3">
        <v>0.365</v>
      </c>
      <c r="G85" s="3">
        <v>0.715</v>
      </c>
      <c r="H85" s="3">
        <v>8.563094215</v>
      </c>
      <c r="I85" s="3">
        <f t="shared" si="9"/>
        <v>1.084335248860523</v>
      </c>
      <c r="J85">
        <f t="shared" si="10"/>
        <v>1111</v>
      </c>
      <c r="K85" s="3">
        <f t="shared" si="6"/>
        <v>7.195062725349216</v>
      </c>
      <c r="L85" s="3">
        <f t="shared" si="7"/>
        <v>14.094437941437505</v>
      </c>
      <c r="M85" s="3">
        <f t="shared" si="11"/>
        <v>14.543423624685843</v>
      </c>
      <c r="N85" s="3">
        <v>18.172666376497514</v>
      </c>
    </row>
    <row r="86" spans="1:14" ht="13.5">
      <c r="A86" s="5">
        <v>2374</v>
      </c>
      <c r="B86" s="3">
        <v>9.06</v>
      </c>
      <c r="C86" s="3">
        <f t="shared" si="8"/>
        <v>8.643442467425103</v>
      </c>
      <c r="D86" s="8">
        <f>(B86-MAX(B$8:B86))/MAX(B$8:B86)</f>
        <v>-0.08206686930091173</v>
      </c>
      <c r="E86" s="8">
        <f>(C86-MAX(C$8:C86))/MAX(C$8:C86)</f>
        <v>-0.06096960376824909</v>
      </c>
      <c r="F86" s="3">
        <v>0.3708</v>
      </c>
      <c r="G86" s="3">
        <v>0.7225</v>
      </c>
      <c r="H86" s="3">
        <v>8.277679339</v>
      </c>
      <c r="I86" s="3">
        <f t="shared" si="9"/>
        <v>1.0481934754751703</v>
      </c>
      <c r="J86">
        <f t="shared" si="10"/>
        <v>0</v>
      </c>
      <c r="K86" s="3">
        <f t="shared" si="6"/>
        <v>7.561423611217275</v>
      </c>
      <c r="L86" s="3">
        <f t="shared" si="7"/>
        <v>14.733356416139376</v>
      </c>
      <c r="M86" s="3">
        <f t="shared" si="11"/>
        <v>13.911708253358926</v>
      </c>
      <c r="N86" s="3">
        <v>18.19520014351376</v>
      </c>
    </row>
    <row r="87" spans="1:14" ht="13.5">
      <c r="A87" s="5">
        <v>2405</v>
      </c>
      <c r="B87" s="3">
        <v>9.73</v>
      </c>
      <c r="C87" s="3">
        <f t="shared" si="8"/>
        <v>9.074083736590392</v>
      </c>
      <c r="D87" s="8">
        <f>(B87-MAX(B$8:B87))/MAX(B$8:B87)</f>
        <v>-0.014184397163120446</v>
      </c>
      <c r="E87" s="8">
        <f>(C87-MAX(C$8:C87))/MAX(C$8:C87)</f>
        <v>-0.01418439716312058</v>
      </c>
      <c r="F87" s="3">
        <v>0.3767</v>
      </c>
      <c r="G87" s="3">
        <v>0.73</v>
      </c>
      <c r="H87" s="3">
        <v>8.467928926</v>
      </c>
      <c r="I87" s="3">
        <f t="shared" si="9"/>
        <v>1.0722845724648415</v>
      </c>
      <c r="J87">
        <f t="shared" si="10"/>
        <v>1111</v>
      </c>
      <c r="K87" s="3">
        <f t="shared" si="6"/>
        <v>7.509151358694338</v>
      </c>
      <c r="L87" s="3">
        <f t="shared" si="7"/>
        <v>14.551846275144326</v>
      </c>
      <c r="M87" s="3">
        <f t="shared" si="11"/>
        <v>14.68679245283019</v>
      </c>
      <c r="N87" s="3">
        <v>18.967251477549308</v>
      </c>
    </row>
    <row r="88" spans="1:14" ht="13.5">
      <c r="A88" s="5">
        <v>2436</v>
      </c>
      <c r="B88" s="3">
        <v>10.03</v>
      </c>
      <c r="C88" s="3">
        <f t="shared" si="8"/>
        <v>9.249906807456508</v>
      </c>
      <c r="D88" s="8">
        <f>(B88-MAX(B$8:B88))/MAX(B$8:B88)</f>
        <v>0</v>
      </c>
      <c r="E88" s="8">
        <f>(C88-MAX(C$8:C88))/MAX(C$8:C88)</f>
        <v>0</v>
      </c>
      <c r="F88" s="3">
        <v>0.3825</v>
      </c>
      <c r="G88" s="3">
        <v>0.7375</v>
      </c>
      <c r="H88" s="3">
        <v>8.563094215</v>
      </c>
      <c r="I88" s="3">
        <f t="shared" si="9"/>
        <v>1.0843352488605231</v>
      </c>
      <c r="J88">
        <f t="shared" si="10"/>
        <v>1111</v>
      </c>
      <c r="K88" s="3">
        <f t="shared" si="6"/>
        <v>7.54003148615363</v>
      </c>
      <c r="L88" s="3">
        <f t="shared" si="7"/>
        <v>14.537969205328896</v>
      </c>
      <c r="M88" s="3">
        <f t="shared" si="11"/>
        <v>14.898673740053049</v>
      </c>
      <c r="N88" s="3">
        <v>19.200993682001364</v>
      </c>
    </row>
    <row r="89" spans="1:14" ht="13.5">
      <c r="A89" s="5">
        <v>2466</v>
      </c>
      <c r="B89" s="3">
        <v>9.73</v>
      </c>
      <c r="C89" s="3">
        <f t="shared" si="8"/>
        <v>8.7781294712747</v>
      </c>
      <c r="D89" s="8">
        <f>(B89-MAX(B$8:B89))/MAX(B$8:B89)</f>
        <v>-0.029910269192422626</v>
      </c>
      <c r="E89" s="8">
        <f>(C89-MAX(C$8:C89))/MAX(C$8:C89)</f>
        <v>-0.05100346911619706</v>
      </c>
      <c r="F89" s="3">
        <v>0.3883</v>
      </c>
      <c r="G89" s="3">
        <v>0.745</v>
      </c>
      <c r="H89" s="3">
        <v>8.753424793</v>
      </c>
      <c r="I89" s="3">
        <f t="shared" si="9"/>
        <v>1.1084366016518867</v>
      </c>
      <c r="J89">
        <f t="shared" si="10"/>
        <v>1111</v>
      </c>
      <c r="K89" s="3">
        <f t="shared" si="6"/>
        <v>7.4879309013331</v>
      </c>
      <c r="L89" s="3">
        <f t="shared" si="7"/>
        <v>14.366491170469123</v>
      </c>
      <c r="M89" s="3">
        <f t="shared" si="11"/>
        <v>14.237784165142408</v>
      </c>
      <c r="N89" s="3">
        <v>18.095380908869107</v>
      </c>
    </row>
    <row r="90" spans="1:14" ht="13.5">
      <c r="A90" s="5">
        <v>2497</v>
      </c>
      <c r="B90" s="3">
        <v>9.93</v>
      </c>
      <c r="C90" s="3">
        <f t="shared" si="8"/>
        <v>8.862296863612945</v>
      </c>
      <c r="D90" s="8">
        <f>(B90-MAX(B$8:B90))/MAX(B$8:B90)</f>
        <v>-0.009970089730807543</v>
      </c>
      <c r="E90" s="8">
        <f>(C90-MAX(C$8:C90))/MAX(C$8:C90)</f>
        <v>-0.0419041998921658</v>
      </c>
      <c r="F90" s="3">
        <v>0.3942</v>
      </c>
      <c r="G90" s="3">
        <v>0.7525</v>
      </c>
      <c r="H90" s="3">
        <v>8.848509091</v>
      </c>
      <c r="I90" s="3">
        <f t="shared" si="9"/>
        <v>1.120477022245876</v>
      </c>
      <c r="J90">
        <f t="shared" si="10"/>
        <v>1111</v>
      </c>
      <c r="K90" s="3">
        <f t="shared" si="6"/>
        <v>7.52001939712987</v>
      </c>
      <c r="L90" s="3">
        <f t="shared" si="7"/>
        <v>14.35518669797115</v>
      </c>
      <c r="M90" s="3">
        <f t="shared" si="11"/>
        <v>14.328265910847719</v>
      </c>
      <c r="N90" s="3">
        <v>18.14185165400797</v>
      </c>
    </row>
    <row r="91" spans="1:14" ht="13.5">
      <c r="A91" s="5">
        <v>2527</v>
      </c>
      <c r="B91" s="3">
        <v>9.84</v>
      </c>
      <c r="C91" s="3">
        <f t="shared" si="8"/>
        <v>8.68852921813998</v>
      </c>
      <c r="D91" s="8">
        <f>(B91-MAX(B$8:B91))/MAX(B$8:B91)</f>
        <v>-0.018943170488534347</v>
      </c>
      <c r="E91" s="8">
        <f>(C91-MAX(C$8:C91))/MAX(C$8:C91)</f>
        <v>-0.060690080559945986</v>
      </c>
      <c r="F91" s="3">
        <v>0.4</v>
      </c>
      <c r="G91" s="3">
        <v>0.76</v>
      </c>
      <c r="H91" s="3">
        <v>8.94367438</v>
      </c>
      <c r="I91" s="3">
        <f t="shared" si="9"/>
        <v>1.1325276986415573</v>
      </c>
      <c r="J91">
        <f t="shared" si="10"/>
        <v>1111</v>
      </c>
      <c r="K91" s="3">
        <f t="shared" si="6"/>
        <v>7.549469841052064</v>
      </c>
      <c r="L91" s="3">
        <f t="shared" si="7"/>
        <v>14.343992697998921</v>
      </c>
      <c r="M91" s="3">
        <f t="shared" si="11"/>
        <v>14.014242115971514</v>
      </c>
      <c r="N91" s="3">
        <v>17.66000366776867</v>
      </c>
    </row>
    <row r="92" spans="1:14" ht="13.5">
      <c r="A92" s="5">
        <v>2558</v>
      </c>
      <c r="B92" s="3">
        <v>9.56</v>
      </c>
      <c r="C92" s="3">
        <f t="shared" si="8"/>
        <v>8.53208036416312</v>
      </c>
      <c r="D92" s="8">
        <f>(B92-MAX(B$8:B92))/MAX(B$8:B92)</f>
        <v>-0.0468594217347955</v>
      </c>
      <c r="E92" s="8">
        <f>(C92-MAX(C$8:C92))/MAX(C$8:C92)</f>
        <v>-0.07760364058097712</v>
      </c>
      <c r="F92" s="3">
        <v>0.4033</v>
      </c>
      <c r="G92" s="3">
        <v>0.7517</v>
      </c>
      <c r="H92" s="3">
        <v>8.848509091</v>
      </c>
      <c r="I92" s="3">
        <f t="shared" si="9"/>
        <v>1.1204770222458758</v>
      </c>
      <c r="J92">
        <f t="shared" si="10"/>
        <v>0</v>
      </c>
      <c r="K92" s="3">
        <f t="shared" si="6"/>
        <v>7.693617003709986</v>
      </c>
      <c r="L92" s="3">
        <f t="shared" si="7"/>
        <v>14.339925369920152</v>
      </c>
      <c r="M92" s="3">
        <f t="shared" si="11"/>
        <v>13.451256281407037</v>
      </c>
      <c r="N92" s="3">
        <v>17.218913853705992</v>
      </c>
    </row>
    <row r="93" spans="1:14" ht="13.5">
      <c r="A93" s="5">
        <v>2589</v>
      </c>
      <c r="B93" s="3">
        <v>9.26</v>
      </c>
      <c r="C93" s="3">
        <f t="shared" si="8"/>
        <v>8.090315352759243</v>
      </c>
      <c r="D93" s="8">
        <f>(B93-MAX(B$8:B93))/MAX(B$8:B93)</f>
        <v>-0.0767696909272183</v>
      </c>
      <c r="E93" s="8">
        <f>(C93-MAX(C$8:C93))/MAX(C$8:C93)</f>
        <v>-0.12536250135650004</v>
      </c>
      <c r="F93" s="3">
        <v>0.4067</v>
      </c>
      <c r="G93" s="3">
        <v>0.7433</v>
      </c>
      <c r="H93" s="3">
        <v>9.038839669</v>
      </c>
      <c r="I93" s="3">
        <f t="shared" si="9"/>
        <v>1.144578375037239</v>
      </c>
      <c r="J93">
        <f t="shared" si="10"/>
        <v>1111</v>
      </c>
      <c r="K93" s="3">
        <f t="shared" si="6"/>
        <v>7.595107614913045</v>
      </c>
      <c r="L93" s="3">
        <f t="shared" si="7"/>
        <v>13.881100295463158</v>
      </c>
      <c r="M93" s="3">
        <f t="shared" si="11"/>
        <v>12.903739536365176</v>
      </c>
      <c r="N93" s="3">
        <v>16.217071288766164</v>
      </c>
    </row>
    <row r="94" spans="1:14" ht="13.5">
      <c r="A94" s="5">
        <v>2617</v>
      </c>
      <c r="B94" s="3">
        <v>8.35</v>
      </c>
      <c r="C94" s="3">
        <f t="shared" si="8"/>
        <v>7.372888106856589</v>
      </c>
      <c r="D94" s="8">
        <f>(B94-MAX(B$8:B94))/MAX(B$8:B94)</f>
        <v>-0.16749750747756728</v>
      </c>
      <c r="E94" s="8">
        <f>(C94-MAX(C$8:C94))/MAX(C$8:C94)</f>
        <v>-0.2029229850280029</v>
      </c>
      <c r="F94" s="3">
        <v>0.41</v>
      </c>
      <c r="G94" s="3">
        <v>0.735</v>
      </c>
      <c r="H94" s="3">
        <v>8.94367438</v>
      </c>
      <c r="I94" s="3">
        <f t="shared" si="9"/>
        <v>1.1325276986415571</v>
      </c>
      <c r="J94">
        <f t="shared" si="10"/>
        <v>0</v>
      </c>
      <c r="K94" s="3">
        <f t="shared" si="6"/>
        <v>7.7382065870783645</v>
      </c>
      <c r="L94" s="3">
        <f t="shared" si="7"/>
        <v>13.872150832933167</v>
      </c>
      <c r="M94" s="3">
        <f t="shared" si="11"/>
        <v>11.551383399209488</v>
      </c>
      <c r="N94" s="3">
        <v>14.687545255978659</v>
      </c>
    </row>
    <row r="95" spans="1:14" ht="13.5">
      <c r="A95" s="5">
        <v>2648</v>
      </c>
      <c r="B95" s="3">
        <v>8.39</v>
      </c>
      <c r="C95" s="3">
        <f t="shared" si="8"/>
        <v>7.408207331320574</v>
      </c>
      <c r="D95" s="8">
        <f>(B95-MAX(B$8:B95))/MAX(B$8:B95)</f>
        <v>-0.16350947158524415</v>
      </c>
      <c r="E95" s="8">
        <f>(C95-MAX(C$8:C95))/MAX(C$8:C95)</f>
        <v>-0.19910465202214891</v>
      </c>
      <c r="F95" s="3">
        <v>0.4133</v>
      </c>
      <c r="G95" s="3">
        <v>0.7267</v>
      </c>
      <c r="H95" s="3">
        <v>8.94367438</v>
      </c>
      <c r="I95" s="3">
        <f t="shared" si="9"/>
        <v>1.1325276986415571</v>
      </c>
      <c r="J95">
        <f t="shared" si="10"/>
        <v>1111</v>
      </c>
      <c r="K95" s="3">
        <f t="shared" si="6"/>
        <v>7.800489713267043</v>
      </c>
      <c r="L95" s="3">
        <f t="shared" si="7"/>
        <v>13.715499333731337</v>
      </c>
      <c r="M95" s="3">
        <f t="shared" si="11"/>
        <v>11.541144681896345</v>
      </c>
      <c r="N95" s="3">
        <v>14.669709905602748</v>
      </c>
    </row>
    <row r="96" spans="1:14" ht="13.5">
      <c r="A96" s="5">
        <v>2678</v>
      </c>
      <c r="B96" s="3">
        <v>8.1</v>
      </c>
      <c r="C96" s="3">
        <f t="shared" si="8"/>
        <v>7.003109587363644</v>
      </c>
      <c r="D96" s="8">
        <f>(B96-MAX(B$8:B96))/MAX(B$8:B96)</f>
        <v>-0.19242273180458622</v>
      </c>
      <c r="E96" s="8">
        <f>(C96-MAX(C$8:C96))/MAX(C$8:C96)</f>
        <v>-0.24289944394701168</v>
      </c>
      <c r="F96" s="3">
        <v>0.4167</v>
      </c>
      <c r="G96" s="3">
        <v>0.7183</v>
      </c>
      <c r="H96" s="3">
        <v>9.134004959</v>
      </c>
      <c r="I96" s="3">
        <f t="shared" si="9"/>
        <v>1.1566290515595494</v>
      </c>
      <c r="J96">
        <f t="shared" si="10"/>
        <v>1111</v>
      </c>
      <c r="K96" s="3">
        <f t="shared" si="6"/>
        <v>7.700779703507056</v>
      </c>
      <c r="L96" s="3">
        <f t="shared" si="7"/>
        <v>13.274466189174753</v>
      </c>
      <c r="M96" s="3">
        <f t="shared" si="11"/>
        <v>11.096759041803667</v>
      </c>
      <c r="N96" s="3">
        <v>13.790107153424255</v>
      </c>
    </row>
    <row r="97" spans="1:14" ht="13.5">
      <c r="A97" s="5">
        <v>2709</v>
      </c>
      <c r="B97" s="3">
        <v>7.84</v>
      </c>
      <c r="C97" s="3">
        <f t="shared" si="8"/>
        <v>6.708483611198048</v>
      </c>
      <c r="D97" s="8">
        <f>(B97-MAX(B$8:B97))/MAX(B$8:B97)</f>
        <v>-0.2183449651046859</v>
      </c>
      <c r="E97" s="8">
        <f>(C97-MAX(C$8:C97))/MAX(C$8:C97)</f>
        <v>-0.2747512217322855</v>
      </c>
      <c r="F97" s="3">
        <v>0.42</v>
      </c>
      <c r="G97" s="3">
        <v>0.71</v>
      </c>
      <c r="H97" s="3">
        <v>9.229089256</v>
      </c>
      <c r="I97" s="3">
        <f t="shared" si="9"/>
        <v>1.1686694720269097</v>
      </c>
      <c r="J97">
        <f t="shared" si="10"/>
        <v>1111</v>
      </c>
      <c r="K97" s="3">
        <f t="shared" si="6"/>
        <v>7.681798066251143</v>
      </c>
      <c r="L97" s="3">
        <f t="shared" si="7"/>
        <v>12.9858967310436</v>
      </c>
      <c r="M97" s="3">
        <f t="shared" si="11"/>
        <v>10.713518789653492</v>
      </c>
      <c r="N97" s="3">
        <v>13.144269952673216</v>
      </c>
    </row>
    <row r="98" spans="1:14" ht="13.5">
      <c r="A98" s="5">
        <v>2739</v>
      </c>
      <c r="B98" s="3">
        <v>8.14</v>
      </c>
      <c r="C98" s="3">
        <f t="shared" si="8"/>
        <v>6.965185790197975</v>
      </c>
      <c r="D98" s="8">
        <f>(B98-MAX(B$8:B98))/MAX(B$8:B98)</f>
        <v>-0.1884346959122631</v>
      </c>
      <c r="E98" s="8">
        <f>(C98-MAX(C$8:C98))/MAX(C$8:C98)</f>
        <v>-0.24699935521693914</v>
      </c>
      <c r="F98" s="3">
        <v>0.4233</v>
      </c>
      <c r="G98" s="3">
        <v>0.7017</v>
      </c>
      <c r="H98" s="3">
        <v>9.229089256</v>
      </c>
      <c r="I98" s="3">
        <f t="shared" si="9"/>
        <v>1.1686694720269097</v>
      </c>
      <c r="J98">
        <f t="shared" si="10"/>
        <v>1111</v>
      </c>
      <c r="K98" s="3">
        <f t="shared" si="6"/>
        <v>7.742155051057402</v>
      </c>
      <c r="L98" s="3">
        <f t="shared" si="7"/>
        <v>12.83408976925816</v>
      </c>
      <c r="M98" s="3">
        <f t="shared" si="11"/>
        <v>11.112627986348128</v>
      </c>
      <c r="N98" s="3">
        <v>13.585007357961853</v>
      </c>
    </row>
    <row r="99" spans="1:14" ht="13.5">
      <c r="A99" s="5">
        <v>2770</v>
      </c>
      <c r="B99" s="3">
        <v>7.53</v>
      </c>
      <c r="C99" s="3">
        <f t="shared" si="8"/>
        <v>6.443224692898125</v>
      </c>
      <c r="D99" s="8">
        <f>(B99-MAX(B$8:B99))/MAX(B$8:B99)</f>
        <v>-0.24925224327018936</v>
      </c>
      <c r="E99" s="8">
        <f>(C99-MAX(C$8:C99))/MAX(C$8:C99)</f>
        <v>-0.3034281504648099</v>
      </c>
      <c r="F99" s="3">
        <v>0.4267</v>
      </c>
      <c r="G99" s="3">
        <v>0.6933</v>
      </c>
      <c r="H99" s="3">
        <v>9.229089256</v>
      </c>
      <c r="I99" s="3">
        <f t="shared" si="9"/>
        <v>1.1686694720269097</v>
      </c>
      <c r="J99">
        <f t="shared" si="10"/>
        <v>1111</v>
      </c>
      <c r="K99" s="3">
        <f t="shared" si="6"/>
        <v>7.804341035403245</v>
      </c>
      <c r="L99" s="3">
        <f t="shared" si="7"/>
        <v>12.680453807933137</v>
      </c>
      <c r="M99" s="3">
        <f t="shared" si="11"/>
        <v>10.285680833626039</v>
      </c>
      <c r="N99" s="3">
        <v>12.51347160444662</v>
      </c>
    </row>
    <row r="100" spans="1:14" ht="13.5">
      <c r="A100" s="5">
        <v>2801</v>
      </c>
      <c r="B100" s="3">
        <v>7.45</v>
      </c>
      <c r="C100" s="3">
        <f t="shared" si="8"/>
        <v>6.374770778498146</v>
      </c>
      <c r="D100" s="8">
        <f>(B100-MAX(B$8:B100))/MAX(B$8:B100)</f>
        <v>-0.25722831505483545</v>
      </c>
      <c r="E100" s="8">
        <f>(C100-MAX(C$8:C100))/MAX(C$8:C100)</f>
        <v>-0.3108286482022355</v>
      </c>
      <c r="F100" s="3">
        <v>0.43</v>
      </c>
      <c r="G100" s="3">
        <v>0.685</v>
      </c>
      <c r="H100" s="3">
        <v>9.229089256</v>
      </c>
      <c r="I100" s="3">
        <f t="shared" si="9"/>
        <v>1.1686694720269097</v>
      </c>
      <c r="J100">
        <f t="shared" si="10"/>
        <v>1111</v>
      </c>
      <c r="K100" s="3">
        <f t="shared" si="6"/>
        <v>7.864698020209504</v>
      </c>
      <c r="L100" s="3">
        <f t="shared" si="7"/>
        <v>12.5286468461477</v>
      </c>
      <c r="M100" s="3">
        <f t="shared" si="11"/>
        <v>10.197995600097775</v>
      </c>
      <c r="N100" s="3">
        <v>12.328569657736638</v>
      </c>
    </row>
    <row r="101" spans="1:14" ht="13.5">
      <c r="A101" s="5">
        <v>2831</v>
      </c>
      <c r="B101" s="3">
        <v>6.64</v>
      </c>
      <c r="C101" s="3">
        <f t="shared" si="8"/>
        <v>5.623686534756649</v>
      </c>
      <c r="D101" s="8">
        <f>(B101-MAX(B$8:B101))/MAX(B$8:B101)</f>
        <v>-0.33798604187437686</v>
      </c>
      <c r="E101" s="8">
        <f>(C101-MAX(C$8:C101))/MAX(C$8:C101)</f>
        <v>-0.39202776289342733</v>
      </c>
      <c r="F101" s="3">
        <v>0.4333</v>
      </c>
      <c r="G101" s="3">
        <v>0.6767</v>
      </c>
      <c r="H101" s="3">
        <v>9.324254545</v>
      </c>
      <c r="I101" s="3">
        <f t="shared" si="9"/>
        <v>1.1807201484225915</v>
      </c>
      <c r="J101">
        <f t="shared" si="10"/>
        <v>1111</v>
      </c>
      <c r="K101" s="3">
        <f t="shared" si="6"/>
        <v>7.844170238705125</v>
      </c>
      <c r="L101" s="3">
        <f t="shared" si="7"/>
        <v>12.25051927194036</v>
      </c>
      <c r="M101" s="3">
        <f t="shared" si="11"/>
        <v>9.122669283611382</v>
      </c>
      <c r="N101" s="3">
        <v>10.831840153050614</v>
      </c>
    </row>
    <row r="102" spans="1:14" ht="13.5">
      <c r="A102" s="5">
        <v>2862</v>
      </c>
      <c r="B102" s="3">
        <v>6.25</v>
      </c>
      <c r="C102" s="3">
        <f t="shared" si="8"/>
        <v>5.5186288224974485</v>
      </c>
      <c r="D102" s="8">
        <f>(B102-MAX(B$8:B102))/MAX(B$8:B102)</f>
        <v>-0.3768693918245264</v>
      </c>
      <c r="E102" s="8">
        <f>(C102-MAX(C$8:C102))/MAX(C$8:C102)</f>
        <v>-0.40338546783533136</v>
      </c>
      <c r="F102" s="3">
        <v>0.4367</v>
      </c>
      <c r="G102" s="3">
        <v>0.6683</v>
      </c>
      <c r="H102" s="3">
        <v>8.94367438</v>
      </c>
      <c r="I102" s="3">
        <f t="shared" si="9"/>
        <v>1.132527698641557</v>
      </c>
      <c r="J102">
        <f t="shared" si="10"/>
        <v>0</v>
      </c>
      <c r="K102" s="3">
        <f t="shared" si="6"/>
        <v>8.24213369896859</v>
      </c>
      <c r="L102" s="3">
        <f t="shared" si="7"/>
        <v>12.613276736937735</v>
      </c>
      <c r="M102" s="3">
        <f t="shared" si="11"/>
        <v>8.632000552448034</v>
      </c>
      <c r="N102" s="3">
        <v>10.591177559189788</v>
      </c>
    </row>
    <row r="103" spans="1:14" ht="13.5">
      <c r="A103" s="5">
        <v>2892</v>
      </c>
      <c r="B103" s="3">
        <v>6.57</v>
      </c>
      <c r="C103" s="3">
        <f t="shared" si="8"/>
        <v>5.9272672791649335</v>
      </c>
      <c r="D103" s="8">
        <f>(B103-MAX(B$8:B103))/MAX(B$8:B103)</f>
        <v>-0.3449651046859421</v>
      </c>
      <c r="E103" s="8">
        <f>(C103-MAX(C$8:C103))/MAX(C$8:C103)</f>
        <v>-0.35920789230148115</v>
      </c>
      <c r="F103" s="3">
        <v>0.44</v>
      </c>
      <c r="G103" s="3">
        <v>0.66</v>
      </c>
      <c r="H103" s="3">
        <v>8.753424793</v>
      </c>
      <c r="I103" s="3">
        <f t="shared" si="9"/>
        <v>1.108436601651886</v>
      </c>
      <c r="J103">
        <f t="shared" si="10"/>
        <v>0</v>
      </c>
      <c r="K103" s="3">
        <f t="shared" si="6"/>
        <v>8.48490753692136</v>
      </c>
      <c r="L103" s="3">
        <f t="shared" si="7"/>
        <v>12.727361305382042</v>
      </c>
      <c r="M103" s="3">
        <f t="shared" si="11"/>
        <v>9.136329774025327</v>
      </c>
      <c r="N103" s="3">
        <v>11.333306235811179</v>
      </c>
    </row>
    <row r="104" spans="1:14" ht="13.5">
      <c r="A104" s="5">
        <v>2923</v>
      </c>
      <c r="B104" s="3">
        <v>6.85</v>
      </c>
      <c r="C104" s="3">
        <f t="shared" si="8"/>
        <v>6.247800014761486</v>
      </c>
      <c r="D104" s="8">
        <f>(B104-MAX(B$8:B104))/MAX(B$8:B104)</f>
        <v>-0.3170488534396809</v>
      </c>
      <c r="E104" s="8">
        <f>(C104-MAX(C$8:C104))/MAX(C$8:C104)</f>
        <v>-0.3245553555496335</v>
      </c>
      <c r="F104" s="3">
        <v>0.4367</v>
      </c>
      <c r="G104" s="3">
        <v>0.6533</v>
      </c>
      <c r="H104" s="3">
        <v>8.658259504</v>
      </c>
      <c r="I104" s="3">
        <f t="shared" si="9"/>
        <v>1.0963859252562045</v>
      </c>
      <c r="J104">
        <f t="shared" si="10"/>
        <v>0</v>
      </c>
      <c r="K104" s="3">
        <f t="shared" si="6"/>
        <v>8.513831211220301</v>
      </c>
      <c r="L104" s="3">
        <f t="shared" si="7"/>
        <v>12.736629105313082</v>
      </c>
      <c r="M104" s="3">
        <f t="shared" si="11"/>
        <v>9.606811920861507</v>
      </c>
      <c r="N104" s="3">
        <v>11.902968628266985</v>
      </c>
    </row>
    <row r="105" spans="1:14" ht="13.5">
      <c r="A105" s="5">
        <v>2954</v>
      </c>
      <c r="B105" s="3">
        <v>6.6</v>
      </c>
      <c r="C105" s="3">
        <f t="shared" si="8"/>
        <v>6.0866784575486514</v>
      </c>
      <c r="D105" s="8">
        <f>(B105-MAX(B$8:B105))/MAX(B$8:B105)</f>
        <v>-0.3419740777666999</v>
      </c>
      <c r="E105" s="8">
        <f>(C105-MAX(C$8:C105))/MAX(C$8:C105)</f>
        <v>-0.3419740777666997</v>
      </c>
      <c r="F105" s="3">
        <v>0.4333</v>
      </c>
      <c r="G105" s="3">
        <v>0.6467</v>
      </c>
      <c r="H105" s="3">
        <v>8.563094215</v>
      </c>
      <c r="I105" s="3">
        <f t="shared" si="9"/>
        <v>1.0843352488605227</v>
      </c>
      <c r="J105">
        <f t="shared" si="10"/>
        <v>0</v>
      </c>
      <c r="K105" s="3">
        <f t="shared" si="6"/>
        <v>8.541426517517301</v>
      </c>
      <c r="L105" s="3">
        <f t="shared" si="7"/>
        <v>12.74807414926942</v>
      </c>
      <c r="M105" s="3">
        <f t="shared" si="11"/>
        <v>9.349104044195764</v>
      </c>
      <c r="N105" s="3">
        <v>11.554846295144802</v>
      </c>
    </row>
    <row r="106" spans="1:14" ht="13.5">
      <c r="A106" s="5">
        <v>2983</v>
      </c>
      <c r="B106" s="3">
        <v>6.87</v>
      </c>
      <c r="C106" s="3">
        <f t="shared" si="8"/>
        <v>6.335678939902915</v>
      </c>
      <c r="D106" s="8">
        <f>(B106-MAX(B$8:B106))/MAX(B$8:B106)</f>
        <v>-0.31505483549351937</v>
      </c>
      <c r="E106" s="8">
        <f>(C106-MAX(C$8:C106))/MAX(C$8:C106)</f>
        <v>-0.31505483549351915</v>
      </c>
      <c r="F106" s="3">
        <v>0.43</v>
      </c>
      <c r="G106" s="3">
        <v>0.64</v>
      </c>
      <c r="H106" s="3">
        <v>8.563094215</v>
      </c>
      <c r="I106" s="3">
        <f t="shared" si="9"/>
        <v>1.0843352488605227</v>
      </c>
      <c r="J106">
        <f t="shared" si="10"/>
        <v>1111</v>
      </c>
      <c r="K106" s="3">
        <f t="shared" si="6"/>
        <v>8.476375265479899</v>
      </c>
      <c r="L106" s="3">
        <f t="shared" si="7"/>
        <v>12.616000395132872</v>
      </c>
      <c r="M106" s="3">
        <f t="shared" si="11"/>
        <v>9.844421699078813</v>
      </c>
      <c r="N106" s="3">
        <v>11.984662664464304</v>
      </c>
    </row>
    <row r="107" spans="1:14" ht="13.5">
      <c r="A107" s="5">
        <v>3014</v>
      </c>
      <c r="B107" s="3">
        <v>7.24</v>
      </c>
      <c r="C107" s="3">
        <f t="shared" si="8"/>
        <v>6.603514176185865</v>
      </c>
      <c r="D107" s="8">
        <f>(B107-MAX(B$8:B107))/MAX(B$8:B107)</f>
        <v>-0.27816550348953134</v>
      </c>
      <c r="E107" s="8">
        <f>(C107-MAX(C$8:C107))/MAX(C$8:C107)</f>
        <v>-0.28609938309187516</v>
      </c>
      <c r="F107" s="3">
        <v>0.4267</v>
      </c>
      <c r="G107" s="3">
        <v>0.6333</v>
      </c>
      <c r="H107" s="3">
        <v>8.658259504</v>
      </c>
      <c r="I107" s="3">
        <f t="shared" si="9"/>
        <v>1.0963859252562043</v>
      </c>
      <c r="J107">
        <f t="shared" si="10"/>
        <v>1111</v>
      </c>
      <c r="K107" s="3">
        <f t="shared" si="6"/>
        <v>8.318872859692473</v>
      </c>
      <c r="L107" s="3">
        <f t="shared" si="7"/>
        <v>12.346712402257424</v>
      </c>
      <c r="M107" s="3">
        <f t="shared" si="11"/>
        <v>10.494600499052629</v>
      </c>
      <c r="N107" s="3">
        <v>12.448889158370378</v>
      </c>
    </row>
    <row r="108" spans="1:14" ht="13.5">
      <c r="A108" s="5">
        <v>3044</v>
      </c>
      <c r="B108" s="3">
        <v>7.63</v>
      </c>
      <c r="C108" s="3">
        <f t="shared" si="8"/>
        <v>6.959228337610241</v>
      </c>
      <c r="D108" s="8">
        <f>(B108-MAX(B$8:B108))/MAX(B$8:B108)</f>
        <v>-0.23928215353938181</v>
      </c>
      <c r="E108" s="8">
        <f>(C108-MAX(C$8:C108))/MAX(C$8:C108)</f>
        <v>-0.24764341063411713</v>
      </c>
      <c r="F108" s="3">
        <v>0.4233</v>
      </c>
      <c r="G108" s="3">
        <v>0.6267</v>
      </c>
      <c r="H108" s="3">
        <v>8.658259504</v>
      </c>
      <c r="I108" s="3">
        <f t="shared" si="9"/>
        <v>1.0963859252562043</v>
      </c>
      <c r="J108">
        <f t="shared" si="10"/>
        <v>1111</v>
      </c>
      <c r="K108" s="3">
        <f aca="true" t="shared" si="12" ref="K108:K171">F108*$H$1208/H108</f>
        <v>8.25258702017301</v>
      </c>
      <c r="L108" s="3">
        <f aca="true" t="shared" si="13" ref="L108:L171">G108*$H$1208/H108</f>
        <v>12.218039890249056</v>
      </c>
      <c r="M108" s="3">
        <f t="shared" si="11"/>
        <v>11.187331776337146</v>
      </c>
      <c r="N108" s="3">
        <v>13.078451355438343</v>
      </c>
    </row>
    <row r="109" spans="1:14" ht="13.5">
      <c r="A109" s="5">
        <v>3075</v>
      </c>
      <c r="B109" s="3">
        <v>7.64</v>
      </c>
      <c r="C109" s="3">
        <f t="shared" si="8"/>
        <v>6.968349213544199</v>
      </c>
      <c r="D109" s="8">
        <f>(B109-MAX(B$8:B109))/MAX(B$8:B109)</f>
        <v>-0.2382851445663011</v>
      </c>
      <c r="E109" s="8">
        <f>(C109-MAX(C$8:C109))/MAX(C$8:C109)</f>
        <v>-0.24665736005827715</v>
      </c>
      <c r="F109" s="3">
        <v>0.42</v>
      </c>
      <c r="G109" s="3">
        <v>0.62</v>
      </c>
      <c r="H109" s="3">
        <v>8.658259504</v>
      </c>
      <c r="I109" s="3">
        <f t="shared" si="9"/>
        <v>1.0963859252562043</v>
      </c>
      <c r="J109">
        <f t="shared" si="10"/>
        <v>1111</v>
      </c>
      <c r="K109" s="3">
        <f t="shared" si="12"/>
        <v>8.188250764168826</v>
      </c>
      <c r="L109" s="3">
        <f t="shared" si="13"/>
        <v>12.087417794725411</v>
      </c>
      <c r="M109" s="3">
        <f t="shared" si="11"/>
        <v>11.330508474576272</v>
      </c>
      <c r="N109" s="3">
        <v>13.051684129229997</v>
      </c>
    </row>
    <row r="110" spans="1:14" ht="13.5">
      <c r="A110" s="5">
        <v>3105</v>
      </c>
      <c r="B110" s="3">
        <v>7.92</v>
      </c>
      <c r="C110" s="3">
        <f t="shared" si="8"/>
        <v>7.1451989118700565</v>
      </c>
      <c r="D110" s="8">
        <f>(B110-MAX(B$8:B110))/MAX(B$8:B110)</f>
        <v>-0.21036889332003983</v>
      </c>
      <c r="E110" s="8">
        <f>(C110-MAX(C$8:C110))/MAX(C$8:C110)</f>
        <v>-0.22753828113055263</v>
      </c>
      <c r="F110" s="3">
        <v>0.4167</v>
      </c>
      <c r="G110" s="3">
        <v>0.6133</v>
      </c>
      <c r="H110" s="3">
        <v>8.753424793</v>
      </c>
      <c r="I110" s="3">
        <f t="shared" si="9"/>
        <v>1.108436601651886</v>
      </c>
      <c r="J110">
        <f t="shared" si="10"/>
        <v>1111</v>
      </c>
      <c r="K110" s="3">
        <f t="shared" si="12"/>
        <v>8.035593115079843</v>
      </c>
      <c r="L110" s="3">
        <f t="shared" si="13"/>
        <v>11.826804073622432</v>
      </c>
      <c r="M110" s="3">
        <f t="shared" si="11"/>
        <v>11.880042428722962</v>
      </c>
      <c r="N110" s="3">
        <v>13.345487104834408</v>
      </c>
    </row>
    <row r="111" spans="1:14" ht="13.5">
      <c r="A111" s="5">
        <v>3136</v>
      </c>
      <c r="B111" s="3">
        <v>8.26</v>
      </c>
      <c r="C111" s="3">
        <f t="shared" si="8"/>
        <v>7.451937248995791</v>
      </c>
      <c r="D111" s="8">
        <f>(B111-MAX(B$8:B111))/MAX(B$8:B111)</f>
        <v>-0.17647058823529407</v>
      </c>
      <c r="E111" s="8">
        <f>(C111-MAX(C$8:C111))/MAX(C$8:C111)</f>
        <v>-0.194377045724541</v>
      </c>
      <c r="F111" s="3">
        <v>0.4133</v>
      </c>
      <c r="G111" s="3">
        <v>0.6067</v>
      </c>
      <c r="H111" s="3">
        <v>8.753424793</v>
      </c>
      <c r="I111" s="3">
        <f t="shared" si="9"/>
        <v>1.108436601651886</v>
      </c>
      <c r="J111">
        <f t="shared" si="10"/>
        <v>1111</v>
      </c>
      <c r="K111" s="3">
        <f t="shared" si="12"/>
        <v>7.970027920476359</v>
      </c>
      <c r="L111" s="3">
        <f t="shared" si="13"/>
        <v>11.699530460568612</v>
      </c>
      <c r="M111" s="3">
        <f t="shared" si="11"/>
        <v>12.531018714172708</v>
      </c>
      <c r="N111" s="3">
        <v>13.884232895208616</v>
      </c>
    </row>
    <row r="112" spans="1:14" ht="13.5">
      <c r="A112" s="5">
        <v>3167</v>
      </c>
      <c r="B112" s="3">
        <v>8.17</v>
      </c>
      <c r="C112" s="3">
        <f t="shared" si="8"/>
        <v>7.37074180681545</v>
      </c>
      <c r="D112" s="8">
        <f>(B112-MAX(B$8:B112))/MAX(B$8:B112)</f>
        <v>-0.1854436689930209</v>
      </c>
      <c r="E112" s="8">
        <f>(C112-MAX(C$8:C112))/MAX(C$8:C112)</f>
        <v>-0.2031550198026029</v>
      </c>
      <c r="F112" s="3">
        <v>0.41</v>
      </c>
      <c r="G112" s="3">
        <v>0.6</v>
      </c>
      <c r="H112" s="3">
        <v>8.753424793</v>
      </c>
      <c r="I112" s="3">
        <f t="shared" si="9"/>
        <v>1.108436601651886</v>
      </c>
      <c r="J112">
        <f t="shared" si="10"/>
        <v>1111</v>
      </c>
      <c r="K112" s="3">
        <f t="shared" si="12"/>
        <v>7.906391113949449</v>
      </c>
      <c r="L112" s="3">
        <f t="shared" si="13"/>
        <v>11.570328459438219</v>
      </c>
      <c r="M112" s="3">
        <f t="shared" si="11"/>
        <v>12.534794520547944</v>
      </c>
      <c r="N112" s="3">
        <v>13.701442268825115</v>
      </c>
    </row>
    <row r="113" spans="1:14" ht="13.5">
      <c r="A113" s="5">
        <v>3197</v>
      </c>
      <c r="B113" s="3">
        <v>8.27</v>
      </c>
      <c r="C113" s="3">
        <f t="shared" si="8"/>
        <v>7.380785001216426</v>
      </c>
      <c r="D113" s="8">
        <f>(B113-MAX(B$8:B113))/MAX(B$8:B113)</f>
        <v>-0.17547357926221335</v>
      </c>
      <c r="E113" s="8">
        <f>(C113-MAX(C$8:C113))/MAX(C$8:C113)</f>
        <v>-0.20206925811764412</v>
      </c>
      <c r="F113" s="3">
        <v>0.4067</v>
      </c>
      <c r="G113" s="3">
        <v>0.5933</v>
      </c>
      <c r="H113" s="3">
        <v>8.848509091</v>
      </c>
      <c r="I113" s="3">
        <f t="shared" si="9"/>
        <v>1.1204770222458753</v>
      </c>
      <c r="J113">
        <f t="shared" si="10"/>
        <v>1111</v>
      </c>
      <c r="K113" s="3">
        <f t="shared" si="12"/>
        <v>7.7584776479267346</v>
      </c>
      <c r="L113" s="3">
        <f t="shared" si="13"/>
        <v>11.318182415822305</v>
      </c>
      <c r="M113" s="3">
        <f t="shared" si="11"/>
        <v>12.831225826471469</v>
      </c>
      <c r="N113" s="3">
        <v>13.69081035917871</v>
      </c>
    </row>
    <row r="114" spans="1:14" ht="13.5">
      <c r="A114" s="5">
        <v>3228</v>
      </c>
      <c r="B114" s="3">
        <v>8.83</v>
      </c>
      <c r="C114" s="3">
        <f t="shared" si="8"/>
        <v>7.796718800424396</v>
      </c>
      <c r="D114" s="8">
        <f>(B114-MAX(B$8:B114))/MAX(B$8:B114)</f>
        <v>-0.11964107676969087</v>
      </c>
      <c r="E114" s="8">
        <f>(C114-MAX(C$8:C114))/MAX(C$8:C114)</f>
        <v>-0.15710298895775598</v>
      </c>
      <c r="F114" s="3">
        <v>0.4033</v>
      </c>
      <c r="G114" s="3">
        <v>0.5867</v>
      </c>
      <c r="H114" s="3">
        <v>8.94367438</v>
      </c>
      <c r="I114" s="3">
        <f t="shared" si="9"/>
        <v>1.1325276986415567</v>
      </c>
      <c r="J114">
        <f t="shared" si="10"/>
        <v>1111</v>
      </c>
      <c r="K114" s="3">
        <f t="shared" si="12"/>
        <v>7.611752967240742</v>
      </c>
      <c r="L114" s="3">
        <f t="shared" si="13"/>
        <v>11.073184889363114</v>
      </c>
      <c r="M114" s="3">
        <f t="shared" si="11"/>
        <v>13.853619176761962</v>
      </c>
      <c r="N114" s="3">
        <v>14.435014091256264</v>
      </c>
    </row>
    <row r="115" spans="1:14" ht="13.5">
      <c r="A115" s="5">
        <v>3258</v>
      </c>
      <c r="B115" s="3">
        <v>9.03</v>
      </c>
      <c r="C115" s="3">
        <f t="shared" si="8"/>
        <v>7.889367995185313</v>
      </c>
      <c r="D115" s="8">
        <f>(B115-MAX(B$8:B115))/MAX(B$8:B115)</f>
        <v>-0.09970089730807578</v>
      </c>
      <c r="E115" s="8">
        <f>(C115-MAX(C$8:C115))/MAX(C$8:C115)</f>
        <v>-0.1470867588822021</v>
      </c>
      <c r="F115" s="3">
        <v>0.4</v>
      </c>
      <c r="G115" s="3">
        <v>0.58</v>
      </c>
      <c r="H115" s="3">
        <v>9.038839669</v>
      </c>
      <c r="I115" s="3">
        <f t="shared" si="9"/>
        <v>1.1445783750372382</v>
      </c>
      <c r="J115">
        <f t="shared" si="10"/>
        <v>1111</v>
      </c>
      <c r="K115" s="3">
        <f t="shared" si="12"/>
        <v>7.4699853601308535</v>
      </c>
      <c r="L115" s="3">
        <f t="shared" si="13"/>
        <v>10.831478772189737</v>
      </c>
      <c r="M115" s="3">
        <f t="shared" si="11"/>
        <v>14.325212464589235</v>
      </c>
      <c r="N115" s="3">
        <v>14.58248290896244</v>
      </c>
    </row>
    <row r="116" spans="1:14" ht="13.5">
      <c r="A116" s="5">
        <v>3289</v>
      </c>
      <c r="B116" s="3">
        <v>9.06</v>
      </c>
      <c r="C116" s="3">
        <f t="shared" si="8"/>
        <v>7.999804341092305</v>
      </c>
      <c r="D116" s="8">
        <f>(B116-MAX(B$8:B116))/MAX(B$8:B116)</f>
        <v>-0.09670987038883339</v>
      </c>
      <c r="E116" s="8">
        <f>(C116-MAX(C$8:C116))/MAX(C$8:C116)</f>
        <v>-0.13514757417409592</v>
      </c>
      <c r="F116" s="3">
        <v>0.4033</v>
      </c>
      <c r="G116" s="3">
        <v>0.595</v>
      </c>
      <c r="H116" s="3">
        <v>8.94367438</v>
      </c>
      <c r="I116" s="3">
        <f t="shared" si="9"/>
        <v>1.1325276986415564</v>
      </c>
      <c r="J116">
        <f t="shared" si="10"/>
        <v>0</v>
      </c>
      <c r="K116" s="3">
        <f t="shared" si="12"/>
        <v>7.611752967240742</v>
      </c>
      <c r="L116" s="3">
        <f t="shared" si="13"/>
        <v>11.229836388564944</v>
      </c>
      <c r="M116" s="3">
        <f t="shared" si="11"/>
        <v>14.532039457855484</v>
      </c>
      <c r="N116" s="3">
        <v>14.764418456441359</v>
      </c>
    </row>
    <row r="117" spans="1:14" ht="13.5">
      <c r="A117" s="5">
        <v>3320</v>
      </c>
      <c r="B117" s="3">
        <v>8.8</v>
      </c>
      <c r="C117" s="3">
        <f t="shared" si="8"/>
        <v>7.688420637611381</v>
      </c>
      <c r="D117" s="8">
        <f>(B117-MAX(B$8:B117))/MAX(B$8:B117)</f>
        <v>-0.12263210368893307</v>
      </c>
      <c r="E117" s="8">
        <f>(C117-MAX(C$8:C117))/MAX(C$8:C117)</f>
        <v>-0.16881101640790436</v>
      </c>
      <c r="F117" s="3">
        <v>0.4067</v>
      </c>
      <c r="G117" s="3">
        <v>0.61</v>
      </c>
      <c r="H117" s="3">
        <v>9.038839669</v>
      </c>
      <c r="I117" s="3">
        <f t="shared" si="9"/>
        <v>1.144578375037238</v>
      </c>
      <c r="J117">
        <f t="shared" si="10"/>
        <v>1111</v>
      </c>
      <c r="K117" s="3">
        <f t="shared" si="12"/>
        <v>7.595107614913045</v>
      </c>
      <c r="L117" s="3">
        <f t="shared" si="13"/>
        <v>11.39172767419955</v>
      </c>
      <c r="M117" s="3">
        <f t="shared" si="11"/>
        <v>14.234546504910458</v>
      </c>
      <c r="N117" s="3">
        <v>14.16715751670137</v>
      </c>
    </row>
    <row r="118" spans="1:14" ht="13.5">
      <c r="A118" s="5">
        <v>3348</v>
      </c>
      <c r="B118" s="3">
        <v>8.92</v>
      </c>
      <c r="C118" s="3">
        <f t="shared" si="8"/>
        <v>7.793262737215173</v>
      </c>
      <c r="D118" s="8">
        <f>(B118-MAX(B$8:B118))/MAX(B$8:B118)</f>
        <v>-0.11066799601196406</v>
      </c>
      <c r="E118" s="8">
        <f>(C118-MAX(C$8:C118))/MAX(C$8:C118)</f>
        <v>-0.15747662117710307</v>
      </c>
      <c r="F118" s="3">
        <v>0.41</v>
      </c>
      <c r="G118" s="3">
        <v>0.625</v>
      </c>
      <c r="H118" s="3">
        <v>9.038839669</v>
      </c>
      <c r="I118" s="3">
        <f t="shared" si="9"/>
        <v>1.144578375037238</v>
      </c>
      <c r="J118">
        <f t="shared" si="10"/>
        <v>1111</v>
      </c>
      <c r="K118" s="3">
        <f t="shared" si="12"/>
        <v>7.656734994134124</v>
      </c>
      <c r="L118" s="3">
        <f t="shared" si="13"/>
        <v>11.671852125204458</v>
      </c>
      <c r="M118" s="3">
        <f t="shared" si="11"/>
        <v>14.51249273678094</v>
      </c>
      <c r="N118" s="3">
        <v>14.336058380586222</v>
      </c>
    </row>
    <row r="119" spans="1:14" ht="13.5">
      <c r="A119" s="5">
        <v>3379</v>
      </c>
      <c r="B119" s="3">
        <v>9.32</v>
      </c>
      <c r="C119" s="3">
        <f t="shared" si="8"/>
        <v>7.974881027597685</v>
      </c>
      <c r="D119" s="8">
        <f>(B119-MAX(B$8:B119))/MAX(B$8:B119)</f>
        <v>-0.07078763708873372</v>
      </c>
      <c r="E119" s="8">
        <f>(C119-MAX(C$8:C119))/MAX(C$8:C119)</f>
        <v>-0.13784201358991024</v>
      </c>
      <c r="F119" s="3">
        <v>0.4133</v>
      </c>
      <c r="G119" s="3">
        <v>0.64</v>
      </c>
      <c r="H119" s="3">
        <v>9.229089256</v>
      </c>
      <c r="I119" s="3">
        <f t="shared" si="9"/>
        <v>1.168669472026909</v>
      </c>
      <c r="J119">
        <f t="shared" si="10"/>
        <v>1111</v>
      </c>
      <c r="K119" s="3">
        <f t="shared" si="12"/>
        <v>7.559255097099041</v>
      </c>
      <c r="L119" s="3">
        <f t="shared" si="13"/>
        <v>11.705597053335076</v>
      </c>
      <c r="M119" s="3">
        <f t="shared" si="11"/>
        <v>15.213310480721022</v>
      </c>
      <c r="N119" s="3">
        <v>14.645198603086124</v>
      </c>
    </row>
    <row r="120" spans="1:14" ht="13.5">
      <c r="A120" s="5">
        <v>3409</v>
      </c>
      <c r="B120" s="3">
        <v>9.63</v>
      </c>
      <c r="C120" s="3">
        <f t="shared" si="8"/>
        <v>8.156039356883518</v>
      </c>
      <c r="D120" s="8">
        <f>(B120-MAX(B$8:B120))/MAX(B$8:B120)</f>
        <v>-0.03988035892323017</v>
      </c>
      <c r="E120" s="8">
        <f>(C120-MAX(C$8:C120))/MAX(C$8:C120)</f>
        <v>-0.11825713202766591</v>
      </c>
      <c r="F120" s="3">
        <v>0.4167</v>
      </c>
      <c r="G120" s="3">
        <v>0.655</v>
      </c>
      <c r="H120" s="3">
        <v>9.324254545</v>
      </c>
      <c r="I120" s="3">
        <f t="shared" si="9"/>
        <v>1.1807201484225909</v>
      </c>
      <c r="J120">
        <f t="shared" si="10"/>
        <v>1111</v>
      </c>
      <c r="K120" s="3">
        <f t="shared" si="12"/>
        <v>7.5436550622396155</v>
      </c>
      <c r="L120" s="3">
        <f t="shared" si="13"/>
        <v>11.857677143669184</v>
      </c>
      <c r="M120" s="3">
        <f t="shared" si="11"/>
        <v>15.731621936989498</v>
      </c>
      <c r="N120" s="3">
        <v>14.953509786582783</v>
      </c>
    </row>
    <row r="121" spans="1:14" ht="13.5">
      <c r="A121" s="5">
        <v>3440</v>
      </c>
      <c r="B121" s="3">
        <v>9.8</v>
      </c>
      <c r="C121" s="3">
        <f t="shared" si="8"/>
        <v>8.216163402934257</v>
      </c>
      <c r="D121" s="8">
        <f>(B121-MAX(B$8:B121))/MAX(B$8:B121)</f>
        <v>-0.022931206380857296</v>
      </c>
      <c r="E121" s="8">
        <f>(C121-MAX(C$8:C121))/MAX(C$8:C121)</f>
        <v>-0.11175716967104288</v>
      </c>
      <c r="F121" s="3">
        <v>0.42</v>
      </c>
      <c r="G121" s="3">
        <v>0.67</v>
      </c>
      <c r="H121" s="3">
        <v>9.419419835</v>
      </c>
      <c r="I121" s="3">
        <f t="shared" si="9"/>
        <v>1.1927708249449014</v>
      </c>
      <c r="J121">
        <f t="shared" si="10"/>
        <v>1111</v>
      </c>
      <c r="K121" s="3">
        <f t="shared" si="12"/>
        <v>7.526578201405757</v>
      </c>
      <c r="L121" s="3">
        <f t="shared" si="13"/>
        <v>12.00668427367109</v>
      </c>
      <c r="M121" s="3">
        <f t="shared" si="11"/>
        <v>15.981362842166574</v>
      </c>
      <c r="N121" s="3">
        <v>15.040444676081004</v>
      </c>
    </row>
    <row r="122" spans="1:14" ht="13.5">
      <c r="A122" s="5">
        <v>3470</v>
      </c>
      <c r="B122" s="3">
        <v>9.94</v>
      </c>
      <c r="C122" s="3">
        <f t="shared" si="8"/>
        <v>8.333537165833317</v>
      </c>
      <c r="D122" s="8">
        <f>(B122-MAX(B$8:B122))/MAX(B$8:B122)</f>
        <v>-0.008973080757726806</v>
      </c>
      <c r="E122" s="8">
        <f>(C122-MAX(C$8:C122))/MAX(C$8:C122)</f>
        <v>-0.09906798638062929</v>
      </c>
      <c r="F122" s="3">
        <v>0.4233</v>
      </c>
      <c r="G122" s="3">
        <v>0.685</v>
      </c>
      <c r="H122" s="3">
        <v>9.419419835</v>
      </c>
      <c r="I122" s="3">
        <f t="shared" si="9"/>
        <v>1.1927708249449014</v>
      </c>
      <c r="J122">
        <f t="shared" si="10"/>
        <v>1111</v>
      </c>
      <c r="K122" s="3">
        <f t="shared" si="12"/>
        <v>7.5857156015596585</v>
      </c>
      <c r="L122" s="3">
        <f t="shared" si="13"/>
        <v>12.275490638007009</v>
      </c>
      <c r="M122" s="3">
        <f t="shared" si="11"/>
        <v>16.140668313673633</v>
      </c>
      <c r="N122" s="3">
        <v>15.231503240497691</v>
      </c>
    </row>
    <row r="123" spans="1:14" ht="13.5">
      <c r="A123" s="5">
        <v>3501</v>
      </c>
      <c r="B123" s="3">
        <v>10.18</v>
      </c>
      <c r="C123" s="3">
        <f t="shared" si="8"/>
        <v>8.449384401484284</v>
      </c>
      <c r="D123" s="8">
        <f>(B123-MAX(B$8:B123))/MAX(B$8:B123)</f>
        <v>0</v>
      </c>
      <c r="E123" s="8">
        <f>(C123-MAX(C$8:C123))/MAX(C$8:C123)</f>
        <v>-0.08654383472565463</v>
      </c>
      <c r="F123" s="3">
        <v>0.4267</v>
      </c>
      <c r="G123" s="3">
        <v>0.7</v>
      </c>
      <c r="H123" s="3">
        <v>9.514585124</v>
      </c>
      <c r="I123" s="3">
        <f t="shared" si="9"/>
        <v>1.2048215013405832</v>
      </c>
      <c r="J123">
        <f t="shared" si="10"/>
        <v>1111</v>
      </c>
      <c r="K123" s="3">
        <f t="shared" si="12"/>
        <v>7.570162972037119</v>
      </c>
      <c r="L123" s="3">
        <f t="shared" si="13"/>
        <v>12.418828405029256</v>
      </c>
      <c r="M123" s="3">
        <f t="shared" si="11"/>
        <v>16.419354838709676</v>
      </c>
      <c r="N123" s="3">
        <v>15.417580706254762</v>
      </c>
    </row>
    <row r="124" spans="1:14" ht="13.5">
      <c r="A124" s="5">
        <v>3532</v>
      </c>
      <c r="B124" s="3">
        <v>10.19</v>
      </c>
      <c r="C124" s="3">
        <f t="shared" si="8"/>
        <v>8.373998575664428</v>
      </c>
      <c r="D124" s="8">
        <f>(B124-MAX(B$8:B124))/MAX(B$8:B124)</f>
        <v>0</v>
      </c>
      <c r="E124" s="8">
        <f>(C124-MAX(C$8:C124))/MAX(C$8:C124)</f>
        <v>-0.09469373584239736</v>
      </c>
      <c r="F124" s="3">
        <v>0.43</v>
      </c>
      <c r="G124" s="3">
        <v>0.715</v>
      </c>
      <c r="H124" s="3">
        <v>9.609669421</v>
      </c>
      <c r="I124" s="3">
        <f t="shared" si="9"/>
        <v>1.2168619218079437</v>
      </c>
      <c r="J124">
        <f t="shared" si="10"/>
        <v>1111</v>
      </c>
      <c r="K124" s="3">
        <f t="shared" si="12"/>
        <v>7.553225487796934</v>
      </c>
      <c r="L124" s="3">
        <f t="shared" si="13"/>
        <v>12.559433078546066</v>
      </c>
      <c r="M124" s="3">
        <f t="shared" si="11"/>
        <v>16.28538812785388</v>
      </c>
      <c r="N124" s="3">
        <v>15.254446436821183</v>
      </c>
    </row>
    <row r="125" spans="1:14" ht="13.5">
      <c r="A125" s="5">
        <v>3562</v>
      </c>
      <c r="B125" s="3">
        <v>10.23</v>
      </c>
      <c r="C125" s="3">
        <f t="shared" si="8"/>
        <v>8.243596090512245</v>
      </c>
      <c r="D125" s="8">
        <f>(B125-MAX(B$8:B125))/MAX(B$8:B125)</f>
        <v>0</v>
      </c>
      <c r="E125" s="8">
        <f>(C125-MAX(C$8:C125))/MAX(C$8:C125)</f>
        <v>-0.1087914438373648</v>
      </c>
      <c r="F125" s="3">
        <v>0.4333</v>
      </c>
      <c r="G125" s="3">
        <v>0.73</v>
      </c>
      <c r="H125" s="3">
        <v>9.8</v>
      </c>
      <c r="I125" s="3">
        <f t="shared" si="9"/>
        <v>1.240963274725936</v>
      </c>
      <c r="J125">
        <f t="shared" si="10"/>
        <v>1111</v>
      </c>
      <c r="K125" s="3">
        <f t="shared" si="12"/>
        <v>7.4633714285714285</v>
      </c>
      <c r="L125" s="3">
        <f t="shared" si="13"/>
        <v>12.573877551020407</v>
      </c>
      <c r="M125" s="3">
        <f t="shared" si="11"/>
        <v>16.161684552625346</v>
      </c>
      <c r="N125" s="3">
        <v>14.988845296121767</v>
      </c>
    </row>
    <row r="126" spans="1:14" ht="13.5">
      <c r="A126" s="5">
        <v>3593</v>
      </c>
      <c r="B126" s="3">
        <v>10.18</v>
      </c>
      <c r="C126" s="3">
        <f t="shared" si="8"/>
        <v>8.12441073851374</v>
      </c>
      <c r="D126" s="8">
        <f>(B126-MAX(B$8:B126))/MAX(B$8:B126)</f>
        <v>-0.0048875855327468925</v>
      </c>
      <c r="E126" s="8">
        <f>(C126-MAX(C$8:C126))/MAX(C$8:C126)</f>
        <v>-0.12167647657114625</v>
      </c>
      <c r="F126" s="3">
        <v>0.4367</v>
      </c>
      <c r="G126" s="3">
        <v>0.745</v>
      </c>
      <c r="H126" s="3">
        <v>9.895165289</v>
      </c>
      <c r="I126" s="3">
        <f t="shared" si="9"/>
        <v>1.2530139511216176</v>
      </c>
      <c r="J126">
        <f t="shared" si="10"/>
        <v>1111</v>
      </c>
      <c r="K126" s="3">
        <f t="shared" si="12"/>
        <v>7.449593599204001</v>
      </c>
      <c r="L126" s="3">
        <f t="shared" si="13"/>
        <v>12.70883268011674</v>
      </c>
      <c r="M126" s="3">
        <f t="shared" si="11"/>
        <v>15.861992209237615</v>
      </c>
      <c r="N126" s="3">
        <v>14.745631176824588</v>
      </c>
    </row>
    <row r="127" spans="1:14" ht="13.5">
      <c r="A127" s="5">
        <v>3623</v>
      </c>
      <c r="B127" s="3">
        <v>10.3</v>
      </c>
      <c r="C127" s="3">
        <f t="shared" si="8"/>
        <v>8.14187652940929</v>
      </c>
      <c r="D127" s="8">
        <f>(B127-MAX(B$8:B127))/MAX(B$8:B127)</f>
        <v>0</v>
      </c>
      <c r="E127" s="8">
        <f>(C127-MAX(C$8:C127))/MAX(C$8:C127)</f>
        <v>-0.11978826393732056</v>
      </c>
      <c r="F127" s="3">
        <v>0.44</v>
      </c>
      <c r="G127" s="3">
        <v>0.76</v>
      </c>
      <c r="H127" s="3">
        <v>9.990330579</v>
      </c>
      <c r="I127" s="3">
        <f t="shared" si="9"/>
        <v>1.2650646276439281</v>
      </c>
      <c r="J127">
        <f t="shared" si="10"/>
        <v>1111</v>
      </c>
      <c r="K127" s="3">
        <f t="shared" si="12"/>
        <v>7.434388623347677</v>
      </c>
      <c r="L127" s="3">
        <f t="shared" si="13"/>
        <v>12.841216713055077</v>
      </c>
      <c r="M127" s="3">
        <f t="shared" si="11"/>
        <v>15.794085432639653</v>
      </c>
      <c r="N127" s="3">
        <v>14.750638489265036</v>
      </c>
    </row>
    <row r="128" spans="1:14" ht="13.5">
      <c r="A128" s="5">
        <v>3654</v>
      </c>
      <c r="B128" s="3">
        <v>10.08</v>
      </c>
      <c r="C128" s="3">
        <f t="shared" si="8"/>
        <v>8.044603167408498</v>
      </c>
      <c r="D128" s="8">
        <f>(B128-MAX(B$8:B128))/MAX(B$8:B128)</f>
        <v>-0.021359223300970936</v>
      </c>
      <c r="E128" s="8">
        <f>(C128-MAX(C$8:C128))/MAX(C$8:C128)</f>
        <v>-0.13030440902133134</v>
      </c>
      <c r="F128" s="3">
        <v>0.4425</v>
      </c>
      <c r="G128" s="3">
        <v>0.7575</v>
      </c>
      <c r="H128" s="3">
        <v>9.895165289</v>
      </c>
      <c r="I128" s="3">
        <f t="shared" si="9"/>
        <v>1.2530139511216174</v>
      </c>
      <c r="J128">
        <f t="shared" si="10"/>
        <v>0</v>
      </c>
      <c r="K128" s="3">
        <f t="shared" si="12"/>
        <v>7.5485348469149764</v>
      </c>
      <c r="L128" s="3">
        <f t="shared" si="13"/>
        <v>12.922068127769705</v>
      </c>
      <c r="M128" s="3">
        <f t="shared" si="11"/>
        <v>15.179579850914843</v>
      </c>
      <c r="N128" s="3">
        <v>14.54788504056415</v>
      </c>
    </row>
    <row r="129" spans="1:14" ht="13.5">
      <c r="A129" s="5">
        <v>3685</v>
      </c>
      <c r="B129" s="3">
        <v>9.72</v>
      </c>
      <c r="C129" s="3">
        <f t="shared" si="8"/>
        <v>7.757295911429623</v>
      </c>
      <c r="D129" s="8">
        <f>(B129-MAX(B$8:B129))/MAX(B$8:B129)</f>
        <v>-0.05631067961165049</v>
      </c>
      <c r="E129" s="8">
        <f>(C129-MAX(C$8:C129))/MAX(C$8:C129)</f>
        <v>-0.16136496584199805</v>
      </c>
      <c r="F129" s="3">
        <v>0.445</v>
      </c>
      <c r="G129" s="3">
        <v>0.755</v>
      </c>
      <c r="H129" s="3">
        <v>9.895165289</v>
      </c>
      <c r="I129" s="3">
        <f t="shared" si="9"/>
        <v>1.2530139511216174</v>
      </c>
      <c r="J129">
        <f t="shared" si="10"/>
        <v>1111</v>
      </c>
      <c r="K129" s="3">
        <f t="shared" si="12"/>
        <v>7.59118193644557</v>
      </c>
      <c r="L129" s="3">
        <f t="shared" si="13"/>
        <v>12.879421038239112</v>
      </c>
      <c r="M129" s="3">
        <f t="shared" si="11"/>
        <v>14.373382624768945</v>
      </c>
      <c r="N129" s="3">
        <v>14.002037903032702</v>
      </c>
    </row>
    <row r="130" spans="1:14" ht="13.5">
      <c r="A130" s="5">
        <v>3713</v>
      </c>
      <c r="B130" s="3">
        <v>9.96</v>
      </c>
      <c r="C130" s="3">
        <f t="shared" si="8"/>
        <v>7.798888596344986</v>
      </c>
      <c r="D130" s="8">
        <f>(B130-MAX(B$8:B130))/MAX(B$8:B130)</f>
        <v>-0.03300970873786406</v>
      </c>
      <c r="E130" s="8">
        <f>(C130-MAX(C$8:C130))/MAX(C$8:C130)</f>
        <v>-0.15686841406248891</v>
      </c>
      <c r="F130" s="3">
        <v>0.4475</v>
      </c>
      <c r="G130" s="3">
        <v>0.7525</v>
      </c>
      <c r="H130" s="3">
        <v>10.08541488</v>
      </c>
      <c r="I130" s="3">
        <f t="shared" si="9"/>
        <v>1.2771050486178042</v>
      </c>
      <c r="J130">
        <f t="shared" si="10"/>
        <v>1111</v>
      </c>
      <c r="K130" s="3">
        <f t="shared" si="12"/>
        <v>7.4898257432915845</v>
      </c>
      <c r="L130" s="3">
        <f t="shared" si="13"/>
        <v>12.594623177266854</v>
      </c>
      <c r="M130" s="3">
        <f t="shared" si="11"/>
        <v>14.46098003629764</v>
      </c>
      <c r="N130" s="3">
        <v>14.050006965077825</v>
      </c>
    </row>
    <row r="131" spans="1:14" ht="13.5">
      <c r="A131" s="5">
        <v>3744</v>
      </c>
      <c r="B131" s="3">
        <v>9.72</v>
      </c>
      <c r="C131" s="3">
        <f t="shared" si="8"/>
        <v>7.539818355880597</v>
      </c>
      <c r="D131" s="8">
        <f>(B131-MAX(B$8:B131))/MAX(B$8:B131)</f>
        <v>-0.05631067961165049</v>
      </c>
      <c r="E131" s="8">
        <f>(C131-MAX(C$8:C131))/MAX(C$8:C131)</f>
        <v>-0.1848762898019015</v>
      </c>
      <c r="F131" s="3">
        <v>0.45</v>
      </c>
      <c r="G131" s="3">
        <v>0.75</v>
      </c>
      <c r="H131" s="3">
        <v>10.18058017</v>
      </c>
      <c r="I131" s="3">
        <f t="shared" si="9"/>
        <v>1.289155725140115</v>
      </c>
      <c r="J131">
        <f t="shared" si="10"/>
        <v>1111</v>
      </c>
      <c r="K131" s="3">
        <f t="shared" si="12"/>
        <v>7.461264361321758</v>
      </c>
      <c r="L131" s="3">
        <f t="shared" si="13"/>
        <v>12.43544060220293</v>
      </c>
      <c r="M131" s="3">
        <f t="shared" si="11"/>
        <v>13.885714285714288</v>
      </c>
      <c r="N131" s="3">
        <v>13.559883620820083</v>
      </c>
    </row>
    <row r="132" spans="1:14" ht="13.5">
      <c r="A132" s="5">
        <v>3774</v>
      </c>
      <c r="B132" s="3">
        <v>9.56</v>
      </c>
      <c r="C132" s="3">
        <f t="shared" si="8"/>
        <v>7.556926176810952</v>
      </c>
      <c r="D132" s="8">
        <f>(B132-MAX(B$8:B132))/MAX(B$8:B132)</f>
        <v>-0.07184466019417478</v>
      </c>
      <c r="E132" s="8">
        <f>(C132-MAX(C$8:C132))/MAX(C$8:C132)</f>
        <v>-0.1830267770136684</v>
      </c>
      <c r="F132" s="3">
        <v>0.4525</v>
      </c>
      <c r="G132" s="3">
        <v>0.7475</v>
      </c>
      <c r="H132" s="3">
        <v>9.990330579</v>
      </c>
      <c r="I132" s="3">
        <f t="shared" si="9"/>
        <v>1.2650646276439281</v>
      </c>
      <c r="J132">
        <f t="shared" si="10"/>
        <v>0</v>
      </c>
      <c r="K132" s="3">
        <f t="shared" si="12"/>
        <v>7.645592845601872</v>
      </c>
      <c r="L132" s="3">
        <f t="shared" si="13"/>
        <v>12.630012490800882</v>
      </c>
      <c r="M132" s="3">
        <f t="shared" si="11"/>
        <v>13.464788732394368</v>
      </c>
      <c r="N132" s="3">
        <v>13.568792287251453</v>
      </c>
    </row>
    <row r="133" spans="1:14" ht="13.5">
      <c r="A133" s="5">
        <v>3805</v>
      </c>
      <c r="B133" s="3">
        <v>9.1</v>
      </c>
      <c r="C133" s="3">
        <f t="shared" si="8"/>
        <v>7.262488970577116</v>
      </c>
      <c r="D133" s="8">
        <f>(B133-MAX(B$8:B133))/MAX(B$8:B133)</f>
        <v>-0.11650485436893214</v>
      </c>
      <c r="E133" s="8">
        <f>(C133-MAX(C$8:C133))/MAX(C$8:C133)</f>
        <v>-0.2148581470331464</v>
      </c>
      <c r="F133" s="3">
        <v>0.455</v>
      </c>
      <c r="G133" s="3">
        <v>0.745</v>
      </c>
      <c r="H133" s="3">
        <v>9.895165289</v>
      </c>
      <c r="I133" s="3">
        <f t="shared" si="9"/>
        <v>1.2530139511216174</v>
      </c>
      <c r="J133">
        <f t="shared" si="10"/>
        <v>0</v>
      </c>
      <c r="K133" s="3">
        <f t="shared" si="12"/>
        <v>7.761770294567942</v>
      </c>
      <c r="L133" s="3">
        <f t="shared" si="13"/>
        <v>12.70883268011674</v>
      </c>
      <c r="M133" s="3">
        <f t="shared" si="11"/>
        <v>12.660869565217391</v>
      </c>
      <c r="N133" s="3">
        <v>13.019657302315936</v>
      </c>
    </row>
    <row r="134" spans="1:14" ht="13.5">
      <c r="A134" s="5">
        <v>3835</v>
      </c>
      <c r="B134" s="3">
        <v>8.64</v>
      </c>
      <c r="C134" s="3">
        <f t="shared" si="8"/>
        <v>6.895374143492998</v>
      </c>
      <c r="D134" s="8">
        <f>(B134-MAX(B$8:B134))/MAX(B$8:B134)</f>
        <v>-0.16116504854368932</v>
      </c>
      <c r="E134" s="8">
        <f>(C134-MAX(C$8:C134))/MAX(C$8:C134)</f>
        <v>-0.2545466363039983</v>
      </c>
      <c r="F134" s="3">
        <v>0.4575</v>
      </c>
      <c r="G134" s="3">
        <v>0.7425</v>
      </c>
      <c r="H134" s="3">
        <v>9.895165289</v>
      </c>
      <c r="I134" s="3">
        <f t="shared" si="9"/>
        <v>1.2530139511216174</v>
      </c>
      <c r="J134">
        <f t="shared" si="10"/>
        <v>1111</v>
      </c>
      <c r="K134" s="3">
        <f t="shared" si="12"/>
        <v>7.804417384098536</v>
      </c>
      <c r="L134" s="3">
        <f t="shared" si="13"/>
        <v>12.66618559058615</v>
      </c>
      <c r="M134" s="3">
        <f t="shared" si="11"/>
        <v>11.89672977624785</v>
      </c>
      <c r="N134" s="3">
        <v>12.34258125998522</v>
      </c>
    </row>
    <row r="135" spans="1:14" ht="13.5">
      <c r="A135" s="5">
        <v>3866</v>
      </c>
      <c r="B135" s="3">
        <v>8.85</v>
      </c>
      <c r="C135" s="3">
        <f t="shared" si="8"/>
        <v>7.131556735193878</v>
      </c>
      <c r="D135" s="8">
        <f>(B135-MAX(B$8:B135))/MAX(B$8:B135)</f>
        <v>-0.14077669902912632</v>
      </c>
      <c r="E135" s="8">
        <f>(C135-MAX(C$8:C135))/MAX(C$8:C135)</f>
        <v>-0.22901312590035955</v>
      </c>
      <c r="F135" s="3">
        <v>0.46</v>
      </c>
      <c r="G135" s="3">
        <v>0.74</v>
      </c>
      <c r="H135" s="3">
        <v>9.8</v>
      </c>
      <c r="I135" s="3">
        <f t="shared" si="9"/>
        <v>1.240963274725936</v>
      </c>
      <c r="J135">
        <f t="shared" si="10"/>
        <v>0</v>
      </c>
      <c r="K135" s="3">
        <f t="shared" si="12"/>
        <v>7.92326530612245</v>
      </c>
      <c r="L135" s="3">
        <f t="shared" si="13"/>
        <v>12.746122448979591</v>
      </c>
      <c r="M135" s="3">
        <f t="shared" si="11"/>
        <v>12.081911262798636</v>
      </c>
      <c r="N135" s="3">
        <v>12.745055150886255</v>
      </c>
    </row>
    <row r="136" spans="1:14" ht="13.5">
      <c r="A136" s="5">
        <v>3897</v>
      </c>
      <c r="B136" s="3">
        <v>8.91</v>
      </c>
      <c r="C136" s="3">
        <f aca="true" t="shared" si="14" ref="C136:C199">B136/I136</f>
        <v>7.250312196413462</v>
      </c>
      <c r="D136" s="8">
        <f>(B136-MAX(B$8:B136))/MAX(B$8:B136)</f>
        <v>-0.13495145631067965</v>
      </c>
      <c r="E136" s="8">
        <f>(C136-MAX(C$8:C136))/MAX(C$8:C136)</f>
        <v>-0.21617456831361145</v>
      </c>
      <c r="F136" s="3">
        <v>0.4625</v>
      </c>
      <c r="G136" s="3">
        <v>0.7375</v>
      </c>
      <c r="H136" s="3">
        <v>9.704834711</v>
      </c>
      <c r="I136" s="3">
        <f t="shared" si="9"/>
        <v>1.2289125983302542</v>
      </c>
      <c r="J136">
        <f t="shared" si="10"/>
        <v>0</v>
      </c>
      <c r="K136" s="3">
        <f t="shared" si="12"/>
        <v>8.044444065751179</v>
      </c>
      <c r="L136" s="3">
        <f t="shared" si="13"/>
        <v>12.827627023765393</v>
      </c>
      <c r="M136" s="3">
        <f t="shared" si="11"/>
        <v>12.08135593220339</v>
      </c>
      <c r="N136" s="3">
        <v>12.937161101070846</v>
      </c>
    </row>
    <row r="137" spans="1:14" ht="13.5">
      <c r="A137" s="5">
        <v>3927</v>
      </c>
      <c r="B137" s="3">
        <v>9.32</v>
      </c>
      <c r="C137" s="3">
        <f t="shared" si="14"/>
        <v>7.813739072994618</v>
      </c>
      <c r="D137" s="8">
        <f>(B137-MAX(B$8:B137))/MAX(B$8:B137)</f>
        <v>-0.0951456310679612</v>
      </c>
      <c r="E137" s="8">
        <f>(C137-MAX(C$8:C137))/MAX(C$8:C137)</f>
        <v>-0.15526294095246132</v>
      </c>
      <c r="F137" s="3">
        <v>0.465</v>
      </c>
      <c r="G137" s="3">
        <v>0.735</v>
      </c>
      <c r="H137" s="3">
        <v>9.419419835</v>
      </c>
      <c r="I137" s="3">
        <f t="shared" si="9"/>
        <v>1.1927708249449014</v>
      </c>
      <c r="J137">
        <f t="shared" si="10"/>
        <v>0</v>
      </c>
      <c r="K137" s="3">
        <f t="shared" si="12"/>
        <v>8.332997294413516</v>
      </c>
      <c r="L137" s="3">
        <f t="shared" si="13"/>
        <v>13.171511852460075</v>
      </c>
      <c r="M137" s="3">
        <f t="shared" si="11"/>
        <v>12.57335581787521</v>
      </c>
      <c r="N137" s="3">
        <v>13.918866656445811</v>
      </c>
    </row>
    <row r="138" spans="1:14" ht="13.5">
      <c r="A138" s="5">
        <v>3958</v>
      </c>
      <c r="B138" s="3">
        <v>9.31</v>
      </c>
      <c r="C138" s="3">
        <f t="shared" si="14"/>
        <v>7.9663242882976855</v>
      </c>
      <c r="D138" s="8">
        <f>(B138-MAX(B$8:B138))/MAX(B$8:B138)</f>
        <v>-0.09611650485436894</v>
      </c>
      <c r="E138" s="8">
        <f>(C138-MAX(C$8:C138))/MAX(C$8:C138)</f>
        <v>-0.13876707580708864</v>
      </c>
      <c r="F138" s="3">
        <v>0.4675</v>
      </c>
      <c r="G138" s="3">
        <v>0.7325</v>
      </c>
      <c r="H138" s="3">
        <v>9.229089256</v>
      </c>
      <c r="I138" s="3">
        <f aca="true" t="shared" si="15" ref="I138:I201">H138/H137*I137</f>
        <v>1.1686694720269093</v>
      </c>
      <c r="J138">
        <f t="shared" si="10"/>
        <v>0</v>
      </c>
      <c r="K138" s="3">
        <f t="shared" si="12"/>
        <v>8.550572847553358</v>
      </c>
      <c r="L138" s="3">
        <f t="shared" si="13"/>
        <v>13.397421627449912</v>
      </c>
      <c r="M138" s="3">
        <f t="shared" si="11"/>
        <v>12.517647058823528</v>
      </c>
      <c r="N138" s="3">
        <v>14.16452317578035</v>
      </c>
    </row>
    <row r="139" spans="1:14" ht="13.5">
      <c r="A139" s="5">
        <v>3988</v>
      </c>
      <c r="B139" s="3">
        <v>9.05</v>
      </c>
      <c r="C139" s="3">
        <f t="shared" si="14"/>
        <v>7.74384906649775</v>
      </c>
      <c r="D139" s="8">
        <f>(B139-MAX(B$8:B139))/MAX(B$8:B139)</f>
        <v>-0.12135922330097086</v>
      </c>
      <c r="E139" s="8">
        <f>(C139-MAX(C$8:C139))/MAX(C$8:C139)</f>
        <v>-0.16281869345372202</v>
      </c>
      <c r="F139" s="3">
        <v>0.47</v>
      </c>
      <c r="G139" s="3">
        <v>0.73</v>
      </c>
      <c r="H139" s="3">
        <v>9.229089256</v>
      </c>
      <c r="I139" s="3">
        <f t="shared" si="15"/>
        <v>1.1686694720269093</v>
      </c>
      <c r="J139">
        <f t="shared" si="10"/>
        <v>1111</v>
      </c>
      <c r="K139" s="3">
        <f t="shared" si="12"/>
        <v>8.596297836042945</v>
      </c>
      <c r="L139" s="3">
        <f t="shared" si="13"/>
        <v>13.35169663896032</v>
      </c>
      <c r="M139" s="3">
        <f t="shared" si="11"/>
        <v>12.14765100671141</v>
      </c>
      <c r="N139" s="3">
        <v>13.74147841778155</v>
      </c>
    </row>
    <row r="140" spans="1:14" ht="13.5">
      <c r="A140" s="5">
        <v>4019</v>
      </c>
      <c r="B140" s="3">
        <v>9.27</v>
      </c>
      <c r="C140" s="3">
        <f t="shared" si="14"/>
        <v>7.932097331097695</v>
      </c>
      <c r="D140" s="8">
        <f>(B140-MAX(B$8:B140))/MAX(B$8:B140)</f>
        <v>-0.1000000000000001</v>
      </c>
      <c r="E140" s="8">
        <f>(C140-MAX(C$8:C140))/MAX(C$8:C140)</f>
        <v>-0.14246732467580156</v>
      </c>
      <c r="F140" s="3">
        <v>0.47</v>
      </c>
      <c r="G140" s="3">
        <v>0.7183</v>
      </c>
      <c r="H140" s="3">
        <v>9.229089256</v>
      </c>
      <c r="I140" s="3">
        <f t="shared" si="15"/>
        <v>1.1686694720269093</v>
      </c>
      <c r="J140">
        <f t="shared" si="10"/>
        <v>1111</v>
      </c>
      <c r="K140" s="3">
        <f t="shared" si="12"/>
        <v>8.596297836042945</v>
      </c>
      <c r="L140" s="3">
        <f t="shared" si="13"/>
        <v>13.13770369282904</v>
      </c>
      <c r="M140" s="3">
        <f t="shared" si="11"/>
        <v>12.442953020134228</v>
      </c>
      <c r="N140" s="3">
        <v>14.049215181401207</v>
      </c>
    </row>
    <row r="141" spans="1:14" ht="13.5">
      <c r="A141" s="5">
        <v>4050</v>
      </c>
      <c r="B141" s="3">
        <v>9.43</v>
      </c>
      <c r="C141" s="3">
        <f t="shared" si="14"/>
        <v>8.326507167384152</v>
      </c>
      <c r="D141" s="8">
        <f>(B141-MAX(B$8:B141))/MAX(B$8:B141)</f>
        <v>-0.08446601941747582</v>
      </c>
      <c r="E141" s="8">
        <f>(C141-MAX(C$8:C141))/MAX(C$8:C141)</f>
        <v>-0.09982799386994771</v>
      </c>
      <c r="F141" s="3">
        <v>0.47</v>
      </c>
      <c r="G141" s="3">
        <v>0.7067</v>
      </c>
      <c r="H141" s="3">
        <v>8.94367438</v>
      </c>
      <c r="I141" s="3">
        <f t="shared" si="15"/>
        <v>1.1325276986415564</v>
      </c>
      <c r="J141">
        <f aca="true" t="shared" si="16" ref="J141:J204">IF(I141&lt;I140,0,1111)</f>
        <v>0</v>
      </c>
      <c r="K141" s="3">
        <f t="shared" si="12"/>
        <v>8.870627063236174</v>
      </c>
      <c r="L141" s="3">
        <f t="shared" si="13"/>
        <v>13.338025841678734</v>
      </c>
      <c r="M141" s="3">
        <f t="shared" si="11"/>
        <v>12.690204069862448</v>
      </c>
      <c r="N141" s="3">
        <v>14.721488469928305</v>
      </c>
    </row>
    <row r="142" spans="1:14" ht="13.5">
      <c r="A142" s="5">
        <v>4078</v>
      </c>
      <c r="B142" s="3">
        <v>9.32</v>
      </c>
      <c r="C142" s="3">
        <f t="shared" si="14"/>
        <v>8.142736402561145</v>
      </c>
      <c r="D142" s="8">
        <f>(B142-MAX(B$8:B142))/MAX(B$8:B142)</f>
        <v>-0.0951456310679612</v>
      </c>
      <c r="E142" s="8">
        <f>(C142-MAX(C$8:C142))/MAX(C$8:C142)</f>
        <v>-0.11969530374109871</v>
      </c>
      <c r="F142" s="3">
        <v>0.47</v>
      </c>
      <c r="G142" s="3">
        <v>0.695</v>
      </c>
      <c r="H142" s="3">
        <v>9.038839669</v>
      </c>
      <c r="I142" s="3">
        <f t="shared" si="15"/>
        <v>1.144578375037238</v>
      </c>
      <c r="J142">
        <f t="shared" si="16"/>
        <v>1111</v>
      </c>
      <c r="K142" s="3">
        <f t="shared" si="12"/>
        <v>8.777232798153753</v>
      </c>
      <c r="L142" s="3">
        <f t="shared" si="13"/>
        <v>12.979099563227356</v>
      </c>
      <c r="M142" s="3">
        <f t="shared" si="11"/>
        <v>12.606763285024156</v>
      </c>
      <c r="N142" s="3">
        <v>14.370623221979534</v>
      </c>
    </row>
    <row r="143" spans="1:14" ht="13.5">
      <c r="A143" s="5">
        <v>4109</v>
      </c>
      <c r="B143" s="3">
        <v>9.28</v>
      </c>
      <c r="C143" s="3">
        <f t="shared" si="14"/>
        <v>8.372152260373001</v>
      </c>
      <c r="D143" s="8">
        <f>(B143-MAX(B$8:B143))/MAX(B$8:B143)</f>
        <v>-0.09902912621359236</v>
      </c>
      <c r="E143" s="8">
        <f>(C143-MAX(C$8:C143))/MAX(C$8:C143)</f>
        <v>-0.09489333950650551</v>
      </c>
      <c r="F143" s="3">
        <v>0.47</v>
      </c>
      <c r="G143" s="3">
        <v>0.6833</v>
      </c>
      <c r="H143" s="3">
        <v>8.753424793</v>
      </c>
      <c r="I143" s="3">
        <f t="shared" si="15"/>
        <v>1.1084366016518854</v>
      </c>
      <c r="J143">
        <f t="shared" si="16"/>
        <v>0</v>
      </c>
      <c r="K143" s="3">
        <f t="shared" si="12"/>
        <v>9.06342395989327</v>
      </c>
      <c r="L143" s="3">
        <f t="shared" si="13"/>
        <v>13.176675727223557</v>
      </c>
      <c r="M143" s="3">
        <f t="shared" si="11"/>
        <v>12.62891859052248</v>
      </c>
      <c r="N143" s="3">
        <v>14.75293542032935</v>
      </c>
    </row>
    <row r="144" spans="1:14" ht="13.5">
      <c r="A144" s="5">
        <v>4139</v>
      </c>
      <c r="B144" s="3">
        <v>9.48</v>
      </c>
      <c r="C144" s="3">
        <f t="shared" si="14"/>
        <v>8.552586576329317</v>
      </c>
      <c r="D144" s="8">
        <f>(B144-MAX(B$8:B144))/MAX(B$8:B144)</f>
        <v>-0.07961165048543692</v>
      </c>
      <c r="E144" s="8">
        <f>(C144-MAX(C$8:C144))/MAX(C$8:C144)</f>
        <v>-0.07538673044414564</v>
      </c>
      <c r="F144" s="3">
        <v>0.47</v>
      </c>
      <c r="G144" s="3">
        <v>0.6717</v>
      </c>
      <c r="H144" s="3">
        <v>8.753424793</v>
      </c>
      <c r="I144" s="3">
        <f t="shared" si="15"/>
        <v>1.1084366016518854</v>
      </c>
      <c r="J144">
        <f t="shared" si="16"/>
        <v>1111</v>
      </c>
      <c r="K144" s="3">
        <f t="shared" si="12"/>
        <v>9.06342395989327</v>
      </c>
      <c r="L144" s="3">
        <f t="shared" si="13"/>
        <v>12.952982710341084</v>
      </c>
      <c r="M144" s="3">
        <f t="shared" si="11"/>
        <v>12.991640400164453</v>
      </c>
      <c r="N144" s="3">
        <v>15.047660591685037</v>
      </c>
    </row>
    <row r="145" spans="1:14" ht="13.5">
      <c r="A145" s="5">
        <v>4170</v>
      </c>
      <c r="B145" s="3">
        <v>9.67</v>
      </c>
      <c r="C145" s="3">
        <f t="shared" si="14"/>
        <v>8.723999176487814</v>
      </c>
      <c r="D145" s="8">
        <f>(B145-MAX(B$8:B145))/MAX(B$8:B145)</f>
        <v>-0.06116504854368939</v>
      </c>
      <c r="E145" s="8">
        <f>(C145-MAX(C$8:C145))/MAX(C$8:C145)</f>
        <v>-0.05685545183490402</v>
      </c>
      <c r="F145" s="3">
        <v>0.47</v>
      </c>
      <c r="G145" s="3">
        <v>0.66</v>
      </c>
      <c r="H145" s="3">
        <v>8.753424793</v>
      </c>
      <c r="I145" s="3">
        <f t="shared" si="15"/>
        <v>1.1084366016518854</v>
      </c>
      <c r="J145">
        <f t="shared" si="16"/>
        <v>1111</v>
      </c>
      <c r="K145" s="3">
        <f t="shared" si="12"/>
        <v>9.06342395989327</v>
      </c>
      <c r="L145" s="3">
        <f t="shared" si="13"/>
        <v>12.727361305382042</v>
      </c>
      <c r="M145" s="3">
        <f t="shared" si="11"/>
        <v>13.357671435619142</v>
      </c>
      <c r="N145" s="3">
        <v>15.32835568471928</v>
      </c>
    </row>
    <row r="146" spans="1:14" ht="13.5">
      <c r="A146" s="5">
        <v>4200</v>
      </c>
      <c r="B146" s="3">
        <v>9.63</v>
      </c>
      <c r="C146" s="3">
        <f t="shared" si="14"/>
        <v>8.594553755950935</v>
      </c>
      <c r="D146" s="8">
        <f>(B146-MAX(B$8:B146))/MAX(B$8:B146)</f>
        <v>-0.06504854368932038</v>
      </c>
      <c r="E146" s="8">
        <f>(C146-MAX(C$8:C146))/MAX(C$8:C146)</f>
        <v>-0.07084969234255221</v>
      </c>
      <c r="F146" s="3">
        <v>0.47</v>
      </c>
      <c r="G146" s="3">
        <v>0.6483</v>
      </c>
      <c r="H146" s="3">
        <v>8.848509091</v>
      </c>
      <c r="I146" s="3">
        <f t="shared" si="15"/>
        <v>1.1204770222458746</v>
      </c>
      <c r="J146">
        <f t="shared" si="16"/>
        <v>1111</v>
      </c>
      <c r="K146" s="3">
        <f t="shared" si="12"/>
        <v>8.966030229962048</v>
      </c>
      <c r="L146" s="3">
        <f t="shared" si="13"/>
        <v>12.3673987193285</v>
      </c>
      <c r="M146" s="3">
        <f t="shared" si="11"/>
        <v>13.421602787456447</v>
      </c>
      <c r="N146" s="3">
        <v>15.083110578700262</v>
      </c>
    </row>
    <row r="147" spans="1:14" ht="13.5">
      <c r="A147" s="5">
        <v>4231</v>
      </c>
      <c r="B147" s="3">
        <v>9.17</v>
      </c>
      <c r="C147" s="3">
        <f t="shared" si="14"/>
        <v>7.928211718040084</v>
      </c>
      <c r="D147" s="8">
        <f>(B147-MAX(B$8:B147))/MAX(B$8:B147)</f>
        <v>-0.10970873786407774</v>
      </c>
      <c r="E147" s="8">
        <f>(C147-MAX(C$8:C147))/MAX(C$8:C147)</f>
        <v>-0.14288739518445556</v>
      </c>
      <c r="F147" s="3">
        <v>0.47</v>
      </c>
      <c r="G147" s="3">
        <v>0.6367</v>
      </c>
      <c r="H147" s="3">
        <v>9.134004959</v>
      </c>
      <c r="I147" s="3">
        <f t="shared" si="15"/>
        <v>1.1566290515595483</v>
      </c>
      <c r="J147">
        <f t="shared" si="16"/>
        <v>1111</v>
      </c>
      <c r="K147" s="3">
        <f t="shared" si="12"/>
        <v>8.685784642784537</v>
      </c>
      <c r="L147" s="3">
        <f t="shared" si="13"/>
        <v>11.7664661320445</v>
      </c>
      <c r="M147" s="3">
        <f aca="true" t="shared" si="17" ref="M147:M210">B147/AVERAGE(G133:G146)</f>
        <v>12.907961149429909</v>
      </c>
      <c r="N147" s="3">
        <v>13.899790665654443</v>
      </c>
    </row>
    <row r="148" spans="1:14" ht="13.5">
      <c r="A148" s="5">
        <v>4262</v>
      </c>
      <c r="B148" s="3">
        <v>8.67</v>
      </c>
      <c r="C148" s="3">
        <f t="shared" si="14"/>
        <v>7.418692973097849</v>
      </c>
      <c r="D148" s="8">
        <f>(B148-MAX(B$8:B148))/MAX(B$8:B148)</f>
        <v>-0.15825242718446608</v>
      </c>
      <c r="E148" s="8">
        <f>(C148-MAX(C$8:C148))/MAX(C$8:C148)</f>
        <v>-0.1979710577064935</v>
      </c>
      <c r="F148" s="3">
        <v>0.47</v>
      </c>
      <c r="G148" s="3">
        <v>0.625</v>
      </c>
      <c r="H148" s="3">
        <v>9.229089256</v>
      </c>
      <c r="I148" s="3">
        <f t="shared" si="15"/>
        <v>1.1686694720269086</v>
      </c>
      <c r="J148">
        <f t="shared" si="16"/>
        <v>1111</v>
      </c>
      <c r="K148" s="3">
        <f t="shared" si="12"/>
        <v>8.596297836042945</v>
      </c>
      <c r="L148" s="3">
        <f t="shared" si="13"/>
        <v>11.431247122397535</v>
      </c>
      <c r="M148" s="3">
        <f t="shared" si="17"/>
        <v>12.338500635324014</v>
      </c>
      <c r="N148" s="3">
        <v>12.997953983252437</v>
      </c>
    </row>
    <row r="149" spans="1:14" ht="13.5">
      <c r="A149" s="5">
        <v>4292</v>
      </c>
      <c r="B149" s="3">
        <v>8.72</v>
      </c>
      <c r="C149" s="3">
        <f t="shared" si="14"/>
        <v>7.461476669597837</v>
      </c>
      <c r="D149" s="8">
        <f>(B149-MAX(B$8:B149))/MAX(B$8:B149)</f>
        <v>-0.1533980582524272</v>
      </c>
      <c r="E149" s="8">
        <f>(C149-MAX(C$8:C149))/MAX(C$8:C149)</f>
        <v>-0.1933457466206024</v>
      </c>
      <c r="F149" s="3">
        <v>0.47</v>
      </c>
      <c r="G149" s="3">
        <v>0.6133</v>
      </c>
      <c r="H149" s="3">
        <v>9.229089256</v>
      </c>
      <c r="I149" s="3">
        <f t="shared" si="15"/>
        <v>1.1686694720269086</v>
      </c>
      <c r="J149">
        <f t="shared" si="16"/>
        <v>1111</v>
      </c>
      <c r="K149" s="3">
        <f t="shared" si="12"/>
        <v>8.596297836042945</v>
      </c>
      <c r="L149" s="3">
        <f t="shared" si="13"/>
        <v>11.217254176266254</v>
      </c>
      <c r="M149" s="3">
        <f t="shared" si="17"/>
        <v>12.559670781893004</v>
      </c>
      <c r="N149" s="3">
        <v>13.06647285061919</v>
      </c>
    </row>
    <row r="150" spans="1:14" ht="13.5">
      <c r="A150" s="5">
        <v>4323</v>
      </c>
      <c r="B150" s="3">
        <v>9.07</v>
      </c>
      <c r="C150" s="3">
        <f t="shared" si="14"/>
        <v>7.841753574986214</v>
      </c>
      <c r="D150" s="8">
        <f>(B150-MAX(B$8:B150))/MAX(B$8:B150)</f>
        <v>-0.11941747572815538</v>
      </c>
      <c r="E150" s="8">
        <f>(C150-MAX(C$8:C150))/MAX(C$8:C150)</f>
        <v>-0.152234315629554</v>
      </c>
      <c r="F150" s="3">
        <v>0.47</v>
      </c>
      <c r="G150" s="3">
        <v>0.6017</v>
      </c>
      <c r="H150" s="3">
        <v>9.134004959</v>
      </c>
      <c r="I150" s="3">
        <f t="shared" si="15"/>
        <v>1.156629051559548</v>
      </c>
      <c r="J150">
        <f t="shared" si="16"/>
        <v>0</v>
      </c>
      <c r="K150" s="3">
        <f t="shared" si="12"/>
        <v>8.685784642784537</v>
      </c>
      <c r="L150" s="3">
        <f t="shared" si="13"/>
        <v>11.119652382049907</v>
      </c>
      <c r="M150" s="3">
        <f t="shared" si="17"/>
        <v>13.236321182491945</v>
      </c>
      <c r="N150" s="3">
        <v>13.72799758641309</v>
      </c>
    </row>
    <row r="151" spans="1:14" ht="13.5">
      <c r="A151" s="5">
        <v>4353</v>
      </c>
      <c r="B151" s="3">
        <v>9.11</v>
      </c>
      <c r="C151" s="3">
        <f t="shared" si="14"/>
        <v>7.959262728254512</v>
      </c>
      <c r="D151" s="8">
        <f>(B151-MAX(B$8:B151))/MAX(B$8:B151)</f>
        <v>-0.11553398058252438</v>
      </c>
      <c r="E151" s="8">
        <f>(C151-MAX(C$8:C151))/MAX(C$8:C151)</f>
        <v>-0.13953049539500076</v>
      </c>
      <c r="F151" s="3">
        <v>0.47</v>
      </c>
      <c r="G151" s="3">
        <v>0.59</v>
      </c>
      <c r="H151" s="3">
        <v>9.038839669</v>
      </c>
      <c r="I151" s="3">
        <f t="shared" si="15"/>
        <v>1.1445783750372376</v>
      </c>
      <c r="J151">
        <f t="shared" si="16"/>
        <v>0</v>
      </c>
      <c r="K151" s="3">
        <f t="shared" si="12"/>
        <v>8.777232798153753</v>
      </c>
      <c r="L151" s="3">
        <f t="shared" si="13"/>
        <v>11.018228406193007</v>
      </c>
      <c r="M151" s="3">
        <f t="shared" si="17"/>
        <v>13.485593444356331</v>
      </c>
      <c r="N151" s="3">
        <v>13.929258419578233</v>
      </c>
    </row>
    <row r="152" spans="1:14" ht="13.5">
      <c r="A152" s="5">
        <v>4384</v>
      </c>
      <c r="B152" s="3">
        <v>9.12</v>
      </c>
      <c r="C152" s="3">
        <f t="shared" si="14"/>
        <v>7.884982646513148</v>
      </c>
      <c r="D152" s="8">
        <f>(B152-MAX(B$8:B152))/MAX(B$8:B152)</f>
        <v>-0.11456310679611664</v>
      </c>
      <c r="E152" s="8">
        <f>(C152-MAX(C$8:C152))/MAX(C$8:C152)</f>
        <v>-0.14756085540700492</v>
      </c>
      <c r="F152" s="3">
        <v>0.4708</v>
      </c>
      <c r="G152" s="3">
        <v>0.5992</v>
      </c>
      <c r="H152" s="3">
        <v>9.134004959</v>
      </c>
      <c r="I152" s="3">
        <f t="shared" si="15"/>
        <v>1.1566290515595483</v>
      </c>
      <c r="J152">
        <f t="shared" si="16"/>
        <v>1111</v>
      </c>
      <c r="K152" s="3">
        <f t="shared" si="12"/>
        <v>8.700568957070127</v>
      </c>
      <c r="L152" s="3">
        <f t="shared" si="13"/>
        <v>11.073451399907434</v>
      </c>
      <c r="M152" s="3">
        <f t="shared" si="17"/>
        <v>13.710604026845637</v>
      </c>
      <c r="N152" s="3">
        <v>13.79495263184582</v>
      </c>
    </row>
    <row r="153" spans="1:14" ht="13.5">
      <c r="A153" s="5">
        <v>4415</v>
      </c>
      <c r="B153" s="3">
        <v>9.04</v>
      </c>
      <c r="C153" s="3">
        <f t="shared" si="14"/>
        <v>7.735292327197756</v>
      </c>
      <c r="D153" s="8">
        <f>(B153-MAX(B$8:B153))/MAX(B$8:B153)</f>
        <v>-0.12233009708737878</v>
      </c>
      <c r="E153" s="8">
        <f>(C153-MAX(C$8:C153))/MAX(C$8:C153)</f>
        <v>-0.16374375567089985</v>
      </c>
      <c r="F153" s="3">
        <v>0.4717</v>
      </c>
      <c r="G153" s="3">
        <v>0.6083</v>
      </c>
      <c r="H153" s="3">
        <v>9.229089256</v>
      </c>
      <c r="I153" s="3">
        <f t="shared" si="15"/>
        <v>1.1686694720269086</v>
      </c>
      <c r="J153">
        <f t="shared" si="16"/>
        <v>1111</v>
      </c>
      <c r="K153" s="3">
        <f t="shared" si="12"/>
        <v>8.627390828215868</v>
      </c>
      <c r="L153" s="3">
        <f t="shared" si="13"/>
        <v>11.12580419928707</v>
      </c>
      <c r="M153" s="3">
        <f t="shared" si="17"/>
        <v>13.787693916681192</v>
      </c>
      <c r="N153" s="3">
        <v>13.531634369686595</v>
      </c>
    </row>
    <row r="154" spans="1:14" ht="13.5">
      <c r="A154" s="5">
        <v>4444</v>
      </c>
      <c r="B154" s="3">
        <v>9.3</v>
      </c>
      <c r="C154" s="3">
        <f t="shared" si="14"/>
        <v>7.796971392580472</v>
      </c>
      <c r="D154" s="8">
        <f>(B154-MAX(B$8:B154))/MAX(B$8:B154)</f>
        <v>-0.0970873786407767</v>
      </c>
      <c r="E154" s="8">
        <f>(C154-MAX(C$8:C154))/MAX(C$8:C154)</f>
        <v>-0.15707568142251982</v>
      </c>
      <c r="F154" s="3">
        <v>0.4725</v>
      </c>
      <c r="G154" s="3">
        <v>0.6175</v>
      </c>
      <c r="H154" s="3">
        <v>9.419419835</v>
      </c>
      <c r="I154" s="3">
        <f t="shared" si="15"/>
        <v>1.1927708249449007</v>
      </c>
      <c r="J154">
        <f t="shared" si="16"/>
        <v>1111</v>
      </c>
      <c r="K154" s="3">
        <f t="shared" si="12"/>
        <v>8.467400476581476</v>
      </c>
      <c r="L154" s="3">
        <f t="shared" si="13"/>
        <v>11.065861998495368</v>
      </c>
      <c r="M154" s="3">
        <f t="shared" si="17"/>
        <v>14.374827491029535</v>
      </c>
      <c r="N154" s="3">
        <v>13.639769173944163</v>
      </c>
    </row>
    <row r="155" spans="1:14" ht="13.5">
      <c r="A155" s="5">
        <v>4475</v>
      </c>
      <c r="B155" s="3">
        <v>9.59</v>
      </c>
      <c r="C155" s="3">
        <f t="shared" si="14"/>
        <v>7.803646909495527</v>
      </c>
      <c r="D155" s="8">
        <f>(B155-MAX(B$8:B155))/MAX(B$8:B155)</f>
        <v>-0.06893203883495154</v>
      </c>
      <c r="E155" s="8">
        <f>(C155-MAX(C$8:C155))/MAX(C$8:C155)</f>
        <v>-0.15635399664730956</v>
      </c>
      <c r="F155" s="3">
        <v>0.4733</v>
      </c>
      <c r="G155" s="3">
        <v>0.6267</v>
      </c>
      <c r="H155" s="3">
        <v>9.704834711</v>
      </c>
      <c r="I155" s="3">
        <f t="shared" si="15"/>
        <v>1.2289125983302533</v>
      </c>
      <c r="J155">
        <f t="shared" si="16"/>
        <v>1111</v>
      </c>
      <c r="K155" s="3">
        <f t="shared" si="12"/>
        <v>8.232292705556826</v>
      </c>
      <c r="L155" s="3">
        <f t="shared" si="13"/>
        <v>10.900439126500029</v>
      </c>
      <c r="M155" s="3">
        <f t="shared" si="17"/>
        <v>14.989895832170332</v>
      </c>
      <c r="N155" s="3">
        <v>13.654392690553232</v>
      </c>
    </row>
    <row r="156" spans="1:14" ht="13.5">
      <c r="A156" s="5">
        <v>4505</v>
      </c>
      <c r="B156" s="3">
        <v>9.58</v>
      </c>
      <c r="C156" s="3">
        <f t="shared" si="14"/>
        <v>7.795509634303144</v>
      </c>
      <c r="D156" s="8">
        <f>(B156-MAX(B$8:B156))/MAX(B$8:B156)</f>
        <v>-0.06990291262135928</v>
      </c>
      <c r="E156" s="8">
        <f>(C156-MAX(C$8:C156))/MAX(C$8:C156)</f>
        <v>-0.15723371093651986</v>
      </c>
      <c r="F156" s="3">
        <v>0.4742</v>
      </c>
      <c r="G156" s="3">
        <v>0.6358</v>
      </c>
      <c r="H156" s="3">
        <v>9.704834711</v>
      </c>
      <c r="I156" s="3">
        <f t="shared" si="15"/>
        <v>1.2289125983302533</v>
      </c>
      <c r="J156">
        <f t="shared" si="16"/>
        <v>1111</v>
      </c>
      <c r="K156" s="3">
        <f t="shared" si="12"/>
        <v>8.247946758873965</v>
      </c>
      <c r="L156" s="3">
        <f t="shared" si="13"/>
        <v>11.058718998928864</v>
      </c>
      <c r="M156" s="3">
        <f t="shared" si="17"/>
        <v>15.109218515889914</v>
      </c>
      <c r="N156" s="3">
        <v>13.645500685612365</v>
      </c>
    </row>
    <row r="157" spans="1:14" ht="13.5">
      <c r="A157" s="5">
        <v>4536</v>
      </c>
      <c r="B157" s="3">
        <v>9.58</v>
      </c>
      <c r="C157" s="3">
        <f t="shared" si="14"/>
        <v>7.872709161419557</v>
      </c>
      <c r="D157" s="8">
        <f>(B157-MAX(B$8:B157))/MAX(B$8:B157)</f>
        <v>-0.06990291262135928</v>
      </c>
      <c r="E157" s="8">
        <f>(C157-MAX(C$8:C157))/MAX(C$8:C157)</f>
        <v>-0.14888773202847494</v>
      </c>
      <c r="F157" s="3">
        <v>0.475</v>
      </c>
      <c r="G157" s="3">
        <v>0.645</v>
      </c>
      <c r="H157" s="3">
        <v>9.609669421</v>
      </c>
      <c r="I157" s="3">
        <f t="shared" si="15"/>
        <v>1.2168619218079428</v>
      </c>
      <c r="J157">
        <f t="shared" si="16"/>
        <v>0</v>
      </c>
      <c r="K157" s="3">
        <f t="shared" si="12"/>
        <v>8.343679317915218</v>
      </c>
      <c r="L157" s="3">
        <f t="shared" si="13"/>
        <v>11.329838231695401</v>
      </c>
      <c r="M157" s="3">
        <f t="shared" si="17"/>
        <v>15.210660618089028</v>
      </c>
      <c r="N157" s="3">
        <v>13.785417404502521</v>
      </c>
    </row>
    <row r="158" spans="1:14" ht="13.5">
      <c r="A158" s="5">
        <v>4566</v>
      </c>
      <c r="B158" s="3">
        <v>9.59</v>
      </c>
      <c r="C158" s="3">
        <f t="shared" si="14"/>
        <v>7.880927020669473</v>
      </c>
      <c r="D158" s="8">
        <f>(B158-MAX(B$8:B158))/MAX(B$8:B158)</f>
        <v>-0.06893203883495154</v>
      </c>
      <c r="E158" s="8">
        <f>(C158-MAX(C$8:C158))/MAX(C$8:C158)</f>
        <v>-0.1479993058614901</v>
      </c>
      <c r="F158" s="3">
        <v>0.4758</v>
      </c>
      <c r="G158" s="3">
        <v>0.6542</v>
      </c>
      <c r="H158" s="3">
        <v>9.609669421</v>
      </c>
      <c r="I158" s="3">
        <f t="shared" si="15"/>
        <v>1.2168619218079428</v>
      </c>
      <c r="J158">
        <f t="shared" si="16"/>
        <v>1111</v>
      </c>
      <c r="K158" s="3">
        <f t="shared" si="12"/>
        <v>8.357731830450655</v>
      </c>
      <c r="L158" s="3">
        <f t="shared" si="13"/>
        <v>11.491442125852917</v>
      </c>
      <c r="M158" s="3">
        <f t="shared" si="17"/>
        <v>15.292965190450158</v>
      </c>
      <c r="N158" s="3">
        <v>13.802876645015779</v>
      </c>
    </row>
    <row r="159" spans="1:14" ht="13.5">
      <c r="A159" s="5">
        <v>4597</v>
      </c>
      <c r="B159" s="3">
        <v>9.81</v>
      </c>
      <c r="C159" s="3">
        <f t="shared" si="14"/>
        <v>7.982666963727959</v>
      </c>
      <c r="D159" s="8">
        <f>(B159-MAX(B$8:B159))/MAX(B$8:B159)</f>
        <v>-0.0475728155339806</v>
      </c>
      <c r="E159" s="8">
        <f>(C159-MAX(C$8:C159))/MAX(C$8:C159)</f>
        <v>-0.13700028228468264</v>
      </c>
      <c r="F159" s="3">
        <v>0.4767</v>
      </c>
      <c r="G159" s="3">
        <v>0.6633</v>
      </c>
      <c r="H159" s="3">
        <v>9.704834711</v>
      </c>
      <c r="I159" s="3">
        <f t="shared" si="15"/>
        <v>1.2289125983302533</v>
      </c>
      <c r="J159">
        <f t="shared" si="16"/>
        <v>1111</v>
      </c>
      <c r="K159" s="3">
        <f t="shared" si="12"/>
        <v>8.29143024031046</v>
      </c>
      <c r="L159" s="3">
        <f t="shared" si="13"/>
        <v>11.537037294730284</v>
      </c>
      <c r="M159" s="3">
        <f t="shared" si="17"/>
        <v>15.675040231918468</v>
      </c>
      <c r="N159" s="3">
        <v>13.98476176342627</v>
      </c>
    </row>
    <row r="160" spans="1:14" ht="13.5">
      <c r="A160" s="5">
        <v>4628</v>
      </c>
      <c r="B160" s="3">
        <v>9.86</v>
      </c>
      <c r="C160" s="3">
        <f t="shared" si="14"/>
        <v>7.945440611187761</v>
      </c>
      <c r="D160" s="8">
        <f>(B160-MAX(B$8:B160))/MAX(B$8:B160)</f>
        <v>-0.04271844660194187</v>
      </c>
      <c r="E160" s="8">
        <f>(C160-MAX(C$8:C160))/MAX(C$8:C160)</f>
        <v>-0.14102479337599316</v>
      </c>
      <c r="F160" s="3">
        <v>0.4775</v>
      </c>
      <c r="G160" s="3">
        <v>0.6725</v>
      </c>
      <c r="H160" s="3">
        <v>9.8</v>
      </c>
      <c r="I160" s="3">
        <f t="shared" si="15"/>
        <v>1.2409632747259352</v>
      </c>
      <c r="J160">
        <f t="shared" si="16"/>
        <v>1111</v>
      </c>
      <c r="K160" s="3">
        <f t="shared" si="12"/>
        <v>8.22469387755102</v>
      </c>
      <c r="L160" s="3">
        <f t="shared" si="13"/>
        <v>11.583469387755102</v>
      </c>
      <c r="M160" s="3">
        <f t="shared" si="17"/>
        <v>15.749001711351971</v>
      </c>
      <c r="N160" s="3">
        <v>13.926285001315867</v>
      </c>
    </row>
    <row r="161" spans="1:14" ht="13.5">
      <c r="A161" s="5">
        <v>4658</v>
      </c>
      <c r="B161" s="3">
        <v>9.84</v>
      </c>
      <c r="C161" s="3">
        <f t="shared" si="14"/>
        <v>7.9293240987918425</v>
      </c>
      <c r="D161" s="8">
        <f>(B161-MAX(B$8:B161))/MAX(B$8:B161)</f>
        <v>-0.04466019417475736</v>
      </c>
      <c r="E161" s="8">
        <f>(C161-MAX(C$8:C161))/MAX(C$8:C161)</f>
        <v>-0.1427671365942975</v>
      </c>
      <c r="F161" s="3">
        <v>0.4783</v>
      </c>
      <c r="G161" s="3">
        <v>0.6817</v>
      </c>
      <c r="H161" s="3">
        <v>9.8</v>
      </c>
      <c r="I161" s="3">
        <f t="shared" si="15"/>
        <v>1.2409632747259352</v>
      </c>
      <c r="J161">
        <f t="shared" si="16"/>
        <v>1111</v>
      </c>
      <c r="K161" s="3">
        <f t="shared" si="12"/>
        <v>8.238473469387756</v>
      </c>
      <c r="L161" s="3">
        <f t="shared" si="13"/>
        <v>11.74193469387755</v>
      </c>
      <c r="M161" s="3">
        <f t="shared" si="17"/>
        <v>15.673781459063397</v>
      </c>
      <c r="N161" s="3">
        <v>13.905092701178463</v>
      </c>
    </row>
    <row r="162" spans="1:14" ht="13.5">
      <c r="A162" s="5">
        <v>4689</v>
      </c>
      <c r="B162" s="3">
        <v>9.73</v>
      </c>
      <c r="C162" s="3">
        <f t="shared" si="14"/>
        <v>7.840683280614292</v>
      </c>
      <c r="D162" s="8">
        <f>(B162-MAX(B$8:B162))/MAX(B$8:B162)</f>
        <v>-0.05533980582524274</v>
      </c>
      <c r="E162" s="8">
        <f>(C162-MAX(C$8:C162))/MAX(C$8:C162)</f>
        <v>-0.15235002429497094</v>
      </c>
      <c r="F162" s="3">
        <v>0.4792</v>
      </c>
      <c r="G162" s="3">
        <v>0.6908</v>
      </c>
      <c r="H162" s="3">
        <v>9.8</v>
      </c>
      <c r="I162" s="3">
        <f t="shared" si="15"/>
        <v>1.2409632747259352</v>
      </c>
      <c r="J162">
        <f t="shared" si="16"/>
        <v>1111</v>
      </c>
      <c r="K162" s="3">
        <f t="shared" si="12"/>
        <v>8.253975510204082</v>
      </c>
      <c r="L162" s="3">
        <f t="shared" si="13"/>
        <v>11.898677551020407</v>
      </c>
      <c r="M162" s="3">
        <f t="shared" si="17"/>
        <v>15.419619207172131</v>
      </c>
      <c r="N162" s="3">
        <v>13.74954101860653</v>
      </c>
    </row>
    <row r="163" spans="1:14" ht="13.5">
      <c r="A163" s="5">
        <v>4719</v>
      </c>
      <c r="B163" s="3">
        <v>9.38</v>
      </c>
      <c r="C163" s="3">
        <f t="shared" si="14"/>
        <v>7.63276413045548</v>
      </c>
      <c r="D163" s="8">
        <f>(B163-MAX(B$8:B163))/MAX(B$8:B163)</f>
        <v>-0.08932038834951456</v>
      </c>
      <c r="E163" s="8">
        <f>(C163-MAX(C$8:C163))/MAX(C$8:C163)</f>
        <v>-0.17482799672072605</v>
      </c>
      <c r="F163" s="3">
        <v>0.48</v>
      </c>
      <c r="G163" s="3">
        <v>0.7</v>
      </c>
      <c r="H163" s="3">
        <v>9.704834711</v>
      </c>
      <c r="I163" s="3">
        <f t="shared" si="15"/>
        <v>1.2289125983302533</v>
      </c>
      <c r="J163">
        <f t="shared" si="16"/>
        <v>0</v>
      </c>
      <c r="K163" s="3">
        <f t="shared" si="12"/>
        <v>8.348828435806627</v>
      </c>
      <c r="L163" s="3">
        <f t="shared" si="13"/>
        <v>12.175374802217998</v>
      </c>
      <c r="M163" s="3">
        <f t="shared" si="17"/>
        <v>14.75505617977528</v>
      </c>
      <c r="N163" s="3">
        <v>13.388999452579627</v>
      </c>
    </row>
    <row r="164" spans="1:14" ht="13.5">
      <c r="A164" s="5">
        <v>4750</v>
      </c>
      <c r="B164" s="3">
        <v>9.3</v>
      </c>
      <c r="C164" s="3">
        <f t="shared" si="14"/>
        <v>7.494178264102048</v>
      </c>
      <c r="D164" s="8">
        <f>(B164-MAX(B$8:B164))/MAX(B$8:B164)</f>
        <v>-0.0970873786407767</v>
      </c>
      <c r="E164" s="8">
        <f>(C164-MAX(C$8:C164))/MAX(C$8:C164)</f>
        <v>-0.18981040348851275</v>
      </c>
      <c r="F164" s="3">
        <v>0.48</v>
      </c>
      <c r="G164" s="3">
        <v>0.6942</v>
      </c>
      <c r="H164" s="3">
        <v>9.8</v>
      </c>
      <c r="I164" s="3">
        <f t="shared" si="15"/>
        <v>1.2409632747259352</v>
      </c>
      <c r="J164">
        <f t="shared" si="16"/>
        <v>1111</v>
      </c>
      <c r="K164" s="3">
        <f t="shared" si="12"/>
        <v>8.267755102040816</v>
      </c>
      <c r="L164" s="3">
        <f t="shared" si="13"/>
        <v>11.95724081632653</v>
      </c>
      <c r="M164" s="3">
        <f t="shared" si="17"/>
        <v>14.488076824640858</v>
      </c>
      <c r="N164" s="3">
        <v>13.148088791761557</v>
      </c>
    </row>
    <row r="165" spans="1:14" ht="13.5">
      <c r="A165" s="5">
        <v>4781</v>
      </c>
      <c r="B165" s="3">
        <v>8.97</v>
      </c>
      <c r="C165" s="3">
        <f t="shared" si="14"/>
        <v>7.228255809569394</v>
      </c>
      <c r="D165" s="8">
        <f>(B165-MAX(B$8:B165))/MAX(B$8:B165)</f>
        <v>-0.129126213592233</v>
      </c>
      <c r="E165" s="8">
        <f>(C165-MAX(C$8:C165))/MAX(C$8:C165)</f>
        <v>-0.2185590665905333</v>
      </c>
      <c r="F165" s="3">
        <v>0.48</v>
      </c>
      <c r="G165" s="3">
        <v>0.6883</v>
      </c>
      <c r="H165" s="3">
        <v>9.8</v>
      </c>
      <c r="I165" s="3">
        <f t="shared" si="15"/>
        <v>1.2409632747259352</v>
      </c>
      <c r="J165">
        <f t="shared" si="16"/>
        <v>1111</v>
      </c>
      <c r="K165" s="3">
        <f t="shared" si="12"/>
        <v>8.267755102040816</v>
      </c>
      <c r="L165" s="3">
        <f t="shared" si="13"/>
        <v>11.855616326530614</v>
      </c>
      <c r="M165" s="3">
        <f t="shared" si="17"/>
        <v>13.831615120274913</v>
      </c>
      <c r="N165" s="3">
        <v>12.682960516236754</v>
      </c>
    </row>
    <row r="166" spans="1:14" ht="13.5">
      <c r="A166" s="5">
        <v>4809</v>
      </c>
      <c r="B166" s="3">
        <v>8.8</v>
      </c>
      <c r="C166" s="3">
        <f t="shared" si="14"/>
        <v>7.091265454204088</v>
      </c>
      <c r="D166" s="8">
        <f>(B166-MAX(B$8:B166))/MAX(B$8:B166)</f>
        <v>-0.14563106796116504</v>
      </c>
      <c r="E166" s="8">
        <f>(C166-MAX(C$8:C166))/MAX(C$8:C166)</f>
        <v>-0.23336898394611963</v>
      </c>
      <c r="F166" s="3">
        <v>0.48</v>
      </c>
      <c r="G166" s="3">
        <v>0.6825</v>
      </c>
      <c r="H166" s="3">
        <v>9.8</v>
      </c>
      <c r="I166" s="3">
        <f t="shared" si="15"/>
        <v>1.2409632747259352</v>
      </c>
      <c r="J166">
        <f t="shared" si="16"/>
        <v>1111</v>
      </c>
      <c r="K166" s="3">
        <f t="shared" si="12"/>
        <v>8.267755102040816</v>
      </c>
      <c r="L166" s="3">
        <f t="shared" si="13"/>
        <v>11.755714285714285</v>
      </c>
      <c r="M166" s="3">
        <f t="shared" si="17"/>
        <v>13.424135113048214</v>
      </c>
      <c r="N166" s="3">
        <v>12.443453515183656</v>
      </c>
    </row>
    <row r="167" spans="1:14" ht="13.5">
      <c r="A167" s="5">
        <v>4840</v>
      </c>
      <c r="B167" s="3">
        <v>8.79</v>
      </c>
      <c r="C167" s="3">
        <f t="shared" si="14"/>
        <v>7.083207198006128</v>
      </c>
      <c r="D167" s="8">
        <f>(B167-MAX(B$8:B167))/MAX(B$8:B167)</f>
        <v>-0.14660194174757296</v>
      </c>
      <c r="E167" s="8">
        <f>(C167-MAX(C$8:C167))/MAX(C$8:C167)</f>
        <v>-0.23424015555527183</v>
      </c>
      <c r="F167" s="3">
        <v>0.48</v>
      </c>
      <c r="G167" s="3">
        <v>0.6767</v>
      </c>
      <c r="H167" s="3">
        <v>9.8</v>
      </c>
      <c r="I167" s="3">
        <f t="shared" si="15"/>
        <v>1.2409632747259352</v>
      </c>
      <c r="J167">
        <f t="shared" si="16"/>
        <v>1111</v>
      </c>
      <c r="K167" s="3">
        <f t="shared" si="12"/>
        <v>8.267755102040816</v>
      </c>
      <c r="L167" s="3">
        <f t="shared" si="13"/>
        <v>11.655812244897959</v>
      </c>
      <c r="M167" s="3">
        <f t="shared" si="17"/>
        <v>13.288268832066342</v>
      </c>
      <c r="N167" s="3">
        <v>12.433067081795157</v>
      </c>
    </row>
    <row r="168" spans="1:14" ht="13.5">
      <c r="A168" s="5">
        <v>4870</v>
      </c>
      <c r="B168" s="3">
        <v>8.55</v>
      </c>
      <c r="C168" s="3">
        <f t="shared" si="14"/>
        <v>6.96083800852578</v>
      </c>
      <c r="D168" s="8">
        <f>(B168-MAX(B$8:B168))/MAX(B$8:B168)</f>
        <v>-0.1699029126213592</v>
      </c>
      <c r="E168" s="8">
        <f>(C168-MAX(C$8:C168))/MAX(C$8:C168)</f>
        <v>-0.24746939040353041</v>
      </c>
      <c r="F168" s="3">
        <v>0.48</v>
      </c>
      <c r="G168" s="3">
        <v>0.6708</v>
      </c>
      <c r="H168" s="3">
        <v>9.7</v>
      </c>
      <c r="I168" s="3">
        <f t="shared" si="15"/>
        <v>1.228300384167507</v>
      </c>
      <c r="J168">
        <f t="shared" si="16"/>
        <v>0</v>
      </c>
      <c r="K168" s="3">
        <f t="shared" si="12"/>
        <v>8.35298969072165</v>
      </c>
      <c r="L168" s="3">
        <f t="shared" si="13"/>
        <v>11.673303092783506</v>
      </c>
      <c r="M168" s="3">
        <f t="shared" si="17"/>
        <v>12.830682159241949</v>
      </c>
      <c r="N168" s="3">
        <v>12.221401061154118</v>
      </c>
    </row>
    <row r="169" spans="1:14" ht="13.5">
      <c r="A169" s="5">
        <v>4901</v>
      </c>
      <c r="B169" s="3">
        <v>8.12</v>
      </c>
      <c r="C169" s="3">
        <f t="shared" si="14"/>
        <v>6.543304032742862</v>
      </c>
      <c r="D169" s="8">
        <f>(B169-MAX(B$8:B169))/MAX(B$8:B169)</f>
        <v>-0.21165048543689333</v>
      </c>
      <c r="E169" s="8">
        <f>(C169-MAX(C$8:C169))/MAX(C$8:C169)</f>
        <v>-0.29260865336846503</v>
      </c>
      <c r="F169" s="3">
        <v>0.48</v>
      </c>
      <c r="G169" s="3">
        <v>0.665</v>
      </c>
      <c r="H169" s="3">
        <v>9.8</v>
      </c>
      <c r="I169" s="3">
        <f t="shared" si="15"/>
        <v>1.2409632747259352</v>
      </c>
      <c r="J169">
        <f t="shared" si="16"/>
        <v>1111</v>
      </c>
      <c r="K169" s="3">
        <f t="shared" si="12"/>
        <v>8.267755102040816</v>
      </c>
      <c r="L169" s="3">
        <f t="shared" si="13"/>
        <v>11.454285714285714</v>
      </c>
      <c r="M169" s="3">
        <f t="shared" si="17"/>
        <v>12.116173727684519</v>
      </c>
      <c r="N169" s="3">
        <v>11.491962852761224</v>
      </c>
    </row>
    <row r="170" spans="1:14" ht="13.5">
      <c r="A170" s="5">
        <v>4931</v>
      </c>
      <c r="B170" s="3">
        <v>8.23</v>
      </c>
      <c r="C170" s="3">
        <f t="shared" si="14"/>
        <v>6.564955508991925</v>
      </c>
      <c r="D170" s="8">
        <f>(B170-MAX(B$8:B170))/MAX(B$8:B170)</f>
        <v>-0.2009708737864078</v>
      </c>
      <c r="E170" s="8">
        <f>(C170-MAX(C$8:C170))/MAX(C$8:C170)</f>
        <v>-0.290267929650945</v>
      </c>
      <c r="F170" s="3">
        <v>0.48</v>
      </c>
      <c r="G170" s="3">
        <v>0.6592</v>
      </c>
      <c r="H170" s="3">
        <v>9.9</v>
      </c>
      <c r="I170" s="3">
        <f t="shared" si="15"/>
        <v>1.253626165284363</v>
      </c>
      <c r="J170">
        <f t="shared" si="16"/>
        <v>1111</v>
      </c>
      <c r="K170" s="3">
        <f t="shared" si="12"/>
        <v>8.184242424242424</v>
      </c>
      <c r="L170" s="3">
        <f t="shared" si="13"/>
        <v>11.23969292929293</v>
      </c>
      <c r="M170" s="3">
        <f t="shared" si="17"/>
        <v>12.23038383152174</v>
      </c>
      <c r="N170" s="3">
        <v>11.534022795459853</v>
      </c>
    </row>
    <row r="171" spans="1:14" ht="13.5">
      <c r="A171" s="5">
        <v>4962</v>
      </c>
      <c r="B171" s="3">
        <v>8.45</v>
      </c>
      <c r="C171" s="3">
        <f t="shared" si="14"/>
        <v>6.74044642174748</v>
      </c>
      <c r="D171" s="8">
        <f>(B171-MAX(B$8:B171))/MAX(B$8:B171)</f>
        <v>-0.179611650485437</v>
      </c>
      <c r="E171" s="8">
        <f>(C171-MAX(C$8:C171))/MAX(C$8:C171)</f>
        <v>-0.2712957479405208</v>
      </c>
      <c r="F171" s="3">
        <v>0.48</v>
      </c>
      <c r="G171" s="3">
        <v>0.6533</v>
      </c>
      <c r="H171" s="3">
        <v>9.9</v>
      </c>
      <c r="I171" s="3">
        <f t="shared" si="15"/>
        <v>1.253626165284363</v>
      </c>
      <c r="J171">
        <f t="shared" si="16"/>
        <v>1111</v>
      </c>
      <c r="K171" s="3">
        <f t="shared" si="12"/>
        <v>8.184242424242424</v>
      </c>
      <c r="L171" s="3">
        <f t="shared" si="13"/>
        <v>11.139094949494948</v>
      </c>
      <c r="M171" s="3">
        <f t="shared" si="17"/>
        <v>12.526206560640391</v>
      </c>
      <c r="N171" s="3">
        <v>11.846840543564623</v>
      </c>
    </row>
    <row r="172" spans="1:14" ht="13.5">
      <c r="A172" s="5">
        <v>4993</v>
      </c>
      <c r="B172" s="3">
        <v>8.53</v>
      </c>
      <c r="C172" s="3">
        <f t="shared" si="14"/>
        <v>6.736218686122005</v>
      </c>
      <c r="D172" s="8">
        <f>(B172-MAX(B$8:B172))/MAX(B$8:B172)</f>
        <v>-0.17184466019417488</v>
      </c>
      <c r="E172" s="8">
        <f>(C172-MAX(C$8:C172))/MAX(C$8:C172)</f>
        <v>-0.27175280504536287</v>
      </c>
      <c r="F172" s="3">
        <v>0.48</v>
      </c>
      <c r="G172" s="3">
        <v>0.6475</v>
      </c>
      <c r="H172" s="3">
        <v>10</v>
      </c>
      <c r="I172" s="3">
        <f t="shared" si="15"/>
        <v>1.266289055842791</v>
      </c>
      <c r="J172">
        <f t="shared" si="16"/>
        <v>1111</v>
      </c>
      <c r="K172" s="3">
        <f aca="true" t="shared" si="18" ref="K172:K235">F172*$H$1208/H172</f>
        <v>8.1024</v>
      </c>
      <c r="L172" s="3">
        <f aca="true" t="shared" si="19" ref="L172:L235">G172*$H$1208/H172</f>
        <v>10.9298</v>
      </c>
      <c r="M172" s="3">
        <f t="shared" si="17"/>
        <v>12.633694789738161</v>
      </c>
      <c r="N172" s="3">
        <v>11.843316826625967</v>
      </c>
    </row>
    <row r="173" spans="1:14" ht="13.5">
      <c r="A173" s="5">
        <v>5023</v>
      </c>
      <c r="B173" s="3">
        <v>8.26</v>
      </c>
      <c r="C173" s="3">
        <f t="shared" si="14"/>
        <v>6.522997227124004</v>
      </c>
      <c r="D173" s="8">
        <f>(B173-MAX(B$8:B173))/MAX(B$8:B173)</f>
        <v>-0.19805825242718456</v>
      </c>
      <c r="E173" s="8">
        <f>(C173-MAX(C$8:C173))/MAX(C$8:C173)</f>
        <v>-0.29480400582352845</v>
      </c>
      <c r="F173" s="3">
        <v>0.48</v>
      </c>
      <c r="G173" s="3">
        <v>0.6417</v>
      </c>
      <c r="H173" s="3">
        <v>10</v>
      </c>
      <c r="I173" s="3">
        <f t="shared" si="15"/>
        <v>1.266289055842791</v>
      </c>
      <c r="J173">
        <f t="shared" si="16"/>
        <v>1111</v>
      </c>
      <c r="K173" s="3">
        <f t="shared" si="18"/>
        <v>8.1024</v>
      </c>
      <c r="L173" s="3">
        <f t="shared" si="19"/>
        <v>10.831896000000002</v>
      </c>
      <c r="M173" s="3">
        <f t="shared" si="17"/>
        <v>12.242478138431897</v>
      </c>
      <c r="N173" s="3">
        <v>11.471490240312287</v>
      </c>
    </row>
    <row r="174" spans="1:14" ht="13.5">
      <c r="A174" s="5">
        <v>5054</v>
      </c>
      <c r="B174" s="3">
        <v>8.05</v>
      </c>
      <c r="C174" s="3">
        <f t="shared" si="14"/>
        <v>6.294216153039609</v>
      </c>
      <c r="D174" s="8">
        <f>(B174-MAX(B$8:B174))/MAX(B$8:B174)</f>
        <v>-0.21844660194174756</v>
      </c>
      <c r="E174" s="8">
        <f>(C174-MAX(C$8:C174))/MAX(C$8:C174)</f>
        <v>-0.3195373440988904</v>
      </c>
      <c r="F174" s="3">
        <v>0.48</v>
      </c>
      <c r="G174" s="3">
        <v>0.6358</v>
      </c>
      <c r="H174" s="3">
        <v>10.1</v>
      </c>
      <c r="I174" s="3">
        <f t="shared" si="15"/>
        <v>1.278951946401219</v>
      </c>
      <c r="J174">
        <f t="shared" si="16"/>
        <v>1111</v>
      </c>
      <c r="K174" s="3">
        <f t="shared" si="18"/>
        <v>8.022178217821782</v>
      </c>
      <c r="L174" s="3">
        <f t="shared" si="19"/>
        <v>10.626043564356436</v>
      </c>
      <c r="M174" s="3">
        <f t="shared" si="17"/>
        <v>11.958574733133846</v>
      </c>
      <c r="N174" s="3">
        <v>11.072537845038003</v>
      </c>
    </row>
    <row r="175" spans="1:14" ht="13.5">
      <c r="A175" s="5">
        <v>5084</v>
      </c>
      <c r="B175" s="3">
        <v>8.04</v>
      </c>
      <c r="C175" s="3">
        <f t="shared" si="14"/>
        <v>6.349261223496004</v>
      </c>
      <c r="D175" s="8">
        <f>(B175-MAX(B$8:B175))/MAX(B$8:B175)</f>
        <v>-0.21941747572815548</v>
      </c>
      <c r="E175" s="8">
        <f>(C175-MAX(C$8:C175))/MAX(C$8:C175)</f>
        <v>-0.3135864657168485</v>
      </c>
      <c r="F175" s="3">
        <v>0.48</v>
      </c>
      <c r="G175" s="3">
        <v>0.63</v>
      </c>
      <c r="H175" s="3">
        <v>10</v>
      </c>
      <c r="I175" s="3">
        <f t="shared" si="15"/>
        <v>1.266289055842791</v>
      </c>
      <c r="J175">
        <f t="shared" si="16"/>
        <v>0</v>
      </c>
      <c r="K175" s="3">
        <f t="shared" si="18"/>
        <v>8.1024</v>
      </c>
      <c r="L175" s="3">
        <f t="shared" si="19"/>
        <v>10.634400000000001</v>
      </c>
      <c r="M175" s="3">
        <f t="shared" si="17"/>
        <v>11.990412782956058</v>
      </c>
      <c r="N175" s="3">
        <v>11.174040870036789</v>
      </c>
    </row>
    <row r="176" spans="1:14" ht="13.5">
      <c r="A176" s="5">
        <v>5115</v>
      </c>
      <c r="B176" s="3">
        <v>8.37</v>
      </c>
      <c r="C176" s="3">
        <f t="shared" si="14"/>
        <v>6.609865228938004</v>
      </c>
      <c r="D176" s="8">
        <f>(B176-MAX(B$8:B176))/MAX(B$8:B176)</f>
        <v>-0.18737864077669916</v>
      </c>
      <c r="E176" s="8">
        <f>(C176-MAX(C$8:C176))/MAX(C$8:C176)</f>
        <v>-0.2854127758768685</v>
      </c>
      <c r="F176" s="3">
        <v>0.475</v>
      </c>
      <c r="G176" s="3">
        <v>0.6208</v>
      </c>
      <c r="H176" s="3">
        <v>10</v>
      </c>
      <c r="I176" s="3">
        <f t="shared" si="15"/>
        <v>1.266289055842791</v>
      </c>
      <c r="J176">
        <f t="shared" si="16"/>
        <v>1111</v>
      </c>
      <c r="K176" s="3">
        <f t="shared" si="18"/>
        <v>8.018</v>
      </c>
      <c r="L176" s="3">
        <f t="shared" si="19"/>
        <v>10.479104000000001</v>
      </c>
      <c r="M176" s="3">
        <f t="shared" si="17"/>
        <v>12.551682769553759</v>
      </c>
      <c r="N176" s="3">
        <v>11.636092105046131</v>
      </c>
    </row>
    <row r="177" spans="1:14" ht="13.5">
      <c r="A177" s="5">
        <v>5146</v>
      </c>
      <c r="B177" s="3">
        <v>8.48</v>
      </c>
      <c r="C177" s="3">
        <f t="shared" si="14"/>
        <v>6.764377000759601</v>
      </c>
      <c r="D177" s="8">
        <f>(B177-MAX(B$8:B177))/MAX(B$8:B177)</f>
        <v>-0.1766990291262136</v>
      </c>
      <c r="E177" s="8">
        <f>(C177-MAX(C$8:C177))/MAX(C$8:C177)</f>
        <v>-0.26870863225273567</v>
      </c>
      <c r="F177" s="3">
        <v>0.47</v>
      </c>
      <c r="G177" s="3">
        <v>0.6117</v>
      </c>
      <c r="H177" s="3">
        <v>9.9</v>
      </c>
      <c r="I177" s="3">
        <f t="shared" si="15"/>
        <v>1.2536261652843632</v>
      </c>
      <c r="J177">
        <f t="shared" si="16"/>
        <v>0</v>
      </c>
      <c r="K177" s="3">
        <f t="shared" si="18"/>
        <v>8.013737373737372</v>
      </c>
      <c r="L177" s="3">
        <f t="shared" si="19"/>
        <v>10.42979393939394</v>
      </c>
      <c r="M177" s="3">
        <f t="shared" si="17"/>
        <v>12.81270910229014</v>
      </c>
      <c r="N177" s="3">
        <v>11.910233879798238</v>
      </c>
    </row>
    <row r="178" spans="1:14" ht="13.5">
      <c r="A178" s="5">
        <v>5174</v>
      </c>
      <c r="B178" s="3">
        <v>8.32</v>
      </c>
      <c r="C178" s="3">
        <f t="shared" si="14"/>
        <v>6.636747246028287</v>
      </c>
      <c r="D178" s="8">
        <f>(B178-MAX(B$8:B178))/MAX(B$8:B178)</f>
        <v>-0.19223300970873788</v>
      </c>
      <c r="E178" s="8">
        <f>(C178-MAX(C$8:C178))/MAX(C$8:C178)</f>
        <v>-0.28250658258758976</v>
      </c>
      <c r="F178" s="3">
        <v>0.465</v>
      </c>
      <c r="G178" s="3">
        <v>0.6025</v>
      </c>
      <c r="H178" s="3">
        <v>9.9</v>
      </c>
      <c r="I178" s="3">
        <f t="shared" si="15"/>
        <v>1.2536261652843632</v>
      </c>
      <c r="J178">
        <f t="shared" si="16"/>
        <v>1111</v>
      </c>
      <c r="K178" s="3">
        <f t="shared" si="18"/>
        <v>7.928484848484849</v>
      </c>
      <c r="L178" s="3">
        <f t="shared" si="19"/>
        <v>10.272929292929295</v>
      </c>
      <c r="M178" s="3">
        <f t="shared" si="17"/>
        <v>12.691909561427403</v>
      </c>
      <c r="N178" s="3">
        <v>11.685526018836825</v>
      </c>
    </row>
    <row r="179" spans="1:14" ht="13.5">
      <c r="A179" s="5">
        <v>5205</v>
      </c>
      <c r="B179" s="3">
        <v>8.12</v>
      </c>
      <c r="C179" s="3">
        <f t="shared" si="14"/>
        <v>6.543304032742861</v>
      </c>
      <c r="D179" s="8">
        <f>(B179-MAX(B$8:B179))/MAX(B$8:B179)</f>
        <v>-0.21165048543689333</v>
      </c>
      <c r="E179" s="8">
        <f>(C179-MAX(C$8:C179))/MAX(C$8:C179)</f>
        <v>-0.29260865336846514</v>
      </c>
      <c r="F179" s="3">
        <v>0.46</v>
      </c>
      <c r="G179" s="3">
        <v>0.5933</v>
      </c>
      <c r="H179" s="3">
        <v>9.8</v>
      </c>
      <c r="I179" s="3">
        <f t="shared" si="15"/>
        <v>1.2409632747259354</v>
      </c>
      <c r="J179">
        <f t="shared" si="16"/>
        <v>0</v>
      </c>
      <c r="K179" s="3">
        <f t="shared" si="18"/>
        <v>7.92326530612245</v>
      </c>
      <c r="L179" s="3">
        <f t="shared" si="19"/>
        <v>10.219289795918368</v>
      </c>
      <c r="M179" s="3">
        <f t="shared" si="17"/>
        <v>12.511831649386956</v>
      </c>
      <c r="N179" s="3">
        <v>11.52266253620023</v>
      </c>
    </row>
    <row r="180" spans="1:14" ht="13.5">
      <c r="A180" s="5">
        <v>5235</v>
      </c>
      <c r="B180" s="3">
        <v>8.17</v>
      </c>
      <c r="C180" s="3">
        <f t="shared" si="14"/>
        <v>6.517094350967681</v>
      </c>
      <c r="D180" s="8">
        <f>(B180-MAX(B$8:B180))/MAX(B$8:B180)</f>
        <v>-0.20679611650485444</v>
      </c>
      <c r="E180" s="8">
        <f>(C180-MAX(C$8:C180))/MAX(C$8:C180)</f>
        <v>-0.29544216102651544</v>
      </c>
      <c r="F180" s="3">
        <v>0.455</v>
      </c>
      <c r="G180" s="3">
        <v>0.5842</v>
      </c>
      <c r="H180" s="3">
        <v>9.9</v>
      </c>
      <c r="I180" s="3">
        <f t="shared" si="15"/>
        <v>1.2536261652843632</v>
      </c>
      <c r="J180">
        <f t="shared" si="16"/>
        <v>1111</v>
      </c>
      <c r="K180" s="3">
        <f t="shared" si="18"/>
        <v>7.7579797979797975</v>
      </c>
      <c r="L180" s="3">
        <f t="shared" si="19"/>
        <v>9.960905050505051</v>
      </c>
      <c r="M180" s="3">
        <f t="shared" si="17"/>
        <v>12.721893491124263</v>
      </c>
      <c r="N180" s="3">
        <v>11.479008694164477</v>
      </c>
    </row>
    <row r="181" spans="1:14" ht="13.5">
      <c r="A181" s="5">
        <v>5266</v>
      </c>
      <c r="B181" s="3">
        <v>8.13</v>
      </c>
      <c r="C181" s="3">
        <f t="shared" si="14"/>
        <v>6.4851869122848536</v>
      </c>
      <c r="D181" s="8">
        <f>(B181-MAX(B$8:B181))/MAX(B$8:B181)</f>
        <v>-0.2106796116504854</v>
      </c>
      <c r="E181" s="8">
        <f>(C181-MAX(C$8:C181))/MAX(C$8:C181)</f>
        <v>-0.2988916486102289</v>
      </c>
      <c r="F181" s="3">
        <v>0.45</v>
      </c>
      <c r="G181" s="3">
        <v>0.575</v>
      </c>
      <c r="H181" s="3">
        <v>9.9</v>
      </c>
      <c r="I181" s="3">
        <f t="shared" si="15"/>
        <v>1.2536261652843632</v>
      </c>
      <c r="J181">
        <f t="shared" si="16"/>
        <v>1111</v>
      </c>
      <c r="K181" s="3">
        <f t="shared" si="18"/>
        <v>7.672727272727273</v>
      </c>
      <c r="L181" s="3">
        <f t="shared" si="19"/>
        <v>9.804040404040403</v>
      </c>
      <c r="M181" s="3">
        <f t="shared" si="17"/>
        <v>12.799550182738267</v>
      </c>
      <c r="N181" s="3">
        <v>11.428715168831886</v>
      </c>
    </row>
    <row r="182" spans="1:14" ht="13.5">
      <c r="A182" s="5">
        <v>5296</v>
      </c>
      <c r="B182" s="3">
        <v>7.68</v>
      </c>
      <c r="C182" s="3">
        <f t="shared" si="14"/>
        <v>6.064965944832003</v>
      </c>
      <c r="D182" s="8">
        <f>(B182-MAX(B$8:B182))/MAX(B$8:B182)</f>
        <v>-0.25436893203883504</v>
      </c>
      <c r="E182" s="8">
        <f>(C182-MAX(C$8:C182))/MAX(C$8:C182)</f>
        <v>-0.34432140008773604</v>
      </c>
      <c r="F182" s="3">
        <v>0.445</v>
      </c>
      <c r="G182" s="3">
        <v>0.5658</v>
      </c>
      <c r="H182" s="3">
        <v>10</v>
      </c>
      <c r="I182" s="3">
        <f t="shared" si="15"/>
        <v>1.2662890558427913</v>
      </c>
      <c r="J182">
        <f t="shared" si="16"/>
        <v>1111</v>
      </c>
      <c r="K182" s="3">
        <f t="shared" si="18"/>
        <v>7.5116</v>
      </c>
      <c r="L182" s="3">
        <f t="shared" si="19"/>
        <v>9.550704</v>
      </c>
      <c r="M182" s="3">
        <f t="shared" si="17"/>
        <v>12.230968740046412</v>
      </c>
      <c r="N182" s="3">
        <v>10.694345183040134</v>
      </c>
    </row>
    <row r="183" spans="1:14" ht="13.5">
      <c r="A183" s="5">
        <v>5327</v>
      </c>
      <c r="B183" s="3">
        <v>7.68</v>
      </c>
      <c r="C183" s="3">
        <f t="shared" si="14"/>
        <v>5.946045043952944</v>
      </c>
      <c r="D183" s="8">
        <f>(B183-MAX(B$8:B183))/MAX(B$8:B183)</f>
        <v>-0.25436893203883504</v>
      </c>
      <c r="E183" s="8">
        <f>(C183-MAX(C$8:C183))/MAX(C$8:C183)</f>
        <v>-0.35717784322327056</v>
      </c>
      <c r="F183" s="3">
        <v>0.44</v>
      </c>
      <c r="G183" s="3">
        <v>0.5567</v>
      </c>
      <c r="H183" s="3">
        <v>10.2</v>
      </c>
      <c r="I183" s="3">
        <f t="shared" si="15"/>
        <v>1.2916148369596472</v>
      </c>
      <c r="J183">
        <f t="shared" si="16"/>
        <v>1111</v>
      </c>
      <c r="K183" s="3">
        <f t="shared" si="18"/>
        <v>7.281568627450982</v>
      </c>
      <c r="L183" s="3">
        <f t="shared" si="19"/>
        <v>9.212839215686275</v>
      </c>
      <c r="M183" s="3">
        <f t="shared" si="17"/>
        <v>12.378825208961754</v>
      </c>
      <c r="N183" s="3">
        <v>10.492046265076434</v>
      </c>
    </row>
    <row r="184" spans="1:14" ht="13.5">
      <c r="A184" s="5">
        <v>5358</v>
      </c>
      <c r="B184" s="3">
        <v>7.68</v>
      </c>
      <c r="C184" s="3">
        <f t="shared" si="14"/>
        <v>5.946045043952944</v>
      </c>
      <c r="D184" s="8">
        <f>(B184-MAX(B$8:B184))/MAX(B$8:B184)</f>
        <v>-0.25436893203883504</v>
      </c>
      <c r="E184" s="8">
        <f>(C184-MAX(C$8:C184))/MAX(C$8:C184)</f>
        <v>-0.35717784322327056</v>
      </c>
      <c r="F184" s="3">
        <v>0.435</v>
      </c>
      <c r="G184" s="3">
        <v>0.5475</v>
      </c>
      <c r="H184" s="3">
        <v>10.2</v>
      </c>
      <c r="I184" s="3">
        <f t="shared" si="15"/>
        <v>1.2916148369596472</v>
      </c>
      <c r="J184">
        <f t="shared" si="16"/>
        <v>1111</v>
      </c>
      <c r="K184" s="3">
        <f t="shared" si="18"/>
        <v>7.198823529411766</v>
      </c>
      <c r="L184" s="3">
        <f t="shared" si="19"/>
        <v>9.06058823529412</v>
      </c>
      <c r="M184" s="3">
        <f t="shared" si="17"/>
        <v>12.535120955989505</v>
      </c>
      <c r="N184" s="3">
        <v>10.500497301802131</v>
      </c>
    </row>
    <row r="185" spans="1:14" ht="13.5">
      <c r="A185" s="5">
        <v>5388</v>
      </c>
      <c r="B185" s="3">
        <v>7.68</v>
      </c>
      <c r="C185" s="3">
        <f t="shared" si="14"/>
        <v>6.004916777061388</v>
      </c>
      <c r="D185" s="8">
        <f>(B185-MAX(B$8:B185))/MAX(B$8:B185)</f>
        <v>-0.25436893203883504</v>
      </c>
      <c r="E185" s="8">
        <f>(C185-MAX(C$8:C185))/MAX(C$8:C185)</f>
        <v>-0.3508132674136001</v>
      </c>
      <c r="F185" s="3">
        <v>0.43</v>
      </c>
      <c r="G185" s="3">
        <v>0.5383</v>
      </c>
      <c r="H185" s="3">
        <v>10.1</v>
      </c>
      <c r="I185" s="3">
        <f t="shared" si="15"/>
        <v>1.2789519464012193</v>
      </c>
      <c r="J185">
        <f t="shared" si="16"/>
        <v>0</v>
      </c>
      <c r="K185" s="3">
        <f t="shared" si="18"/>
        <v>7.186534653465347</v>
      </c>
      <c r="L185" s="3">
        <f t="shared" si="19"/>
        <v>8.996538613861388</v>
      </c>
      <c r="M185" s="3">
        <f t="shared" si="17"/>
        <v>12.70051265090127</v>
      </c>
      <c r="N185" s="3">
        <v>10.612759466126223</v>
      </c>
    </row>
    <row r="186" spans="1:14" ht="13.5">
      <c r="A186" s="5">
        <v>5419</v>
      </c>
      <c r="B186" s="3">
        <v>7.68</v>
      </c>
      <c r="C186" s="3">
        <f t="shared" si="14"/>
        <v>5.946045043952944</v>
      </c>
      <c r="D186" s="8">
        <f>(B186-MAX(B$8:B186))/MAX(B$8:B186)</f>
        <v>-0.25436893203883504</v>
      </c>
      <c r="E186" s="8">
        <f>(C186-MAX(C$8:C186))/MAX(C$8:C186)</f>
        <v>-0.35717784322327056</v>
      </c>
      <c r="F186" s="3">
        <v>0.425</v>
      </c>
      <c r="G186" s="3">
        <v>0.5292</v>
      </c>
      <c r="H186" s="3">
        <v>10.2</v>
      </c>
      <c r="I186" s="3">
        <f t="shared" si="15"/>
        <v>1.2916148369596472</v>
      </c>
      <c r="J186">
        <f t="shared" si="16"/>
        <v>1111</v>
      </c>
      <c r="K186" s="3">
        <f t="shared" si="18"/>
        <v>7.033333333333335</v>
      </c>
      <c r="L186" s="3">
        <f t="shared" si="19"/>
        <v>8.75774117647059</v>
      </c>
      <c r="M186" s="3">
        <f t="shared" si="17"/>
        <v>12.875413134070984</v>
      </c>
      <c r="N186" s="3">
        <v>10.516917642992121</v>
      </c>
    </row>
    <row r="187" spans="1:14" ht="13.5">
      <c r="A187" s="5">
        <v>5449</v>
      </c>
      <c r="B187" s="3">
        <v>7.35</v>
      </c>
      <c r="C187" s="3">
        <f t="shared" si="14"/>
        <v>5.746893009297032</v>
      </c>
      <c r="D187" s="8">
        <f>(B187-MAX(B$8:B187))/MAX(B$8:B187)</f>
        <v>-0.28640776699029136</v>
      </c>
      <c r="E187" s="8">
        <f>(C187-MAX(C$8:C187))/MAX(C$8:C187)</f>
        <v>-0.378708009829422</v>
      </c>
      <c r="F187" s="3">
        <v>0.42</v>
      </c>
      <c r="G187" s="3">
        <v>0.52</v>
      </c>
      <c r="H187" s="3">
        <v>10.1</v>
      </c>
      <c r="I187" s="3">
        <f t="shared" si="15"/>
        <v>1.2789519464012193</v>
      </c>
      <c r="J187">
        <f t="shared" si="16"/>
        <v>0</v>
      </c>
      <c r="K187" s="3">
        <f t="shared" si="18"/>
        <v>7.019405940594059</v>
      </c>
      <c r="L187" s="3">
        <f t="shared" si="19"/>
        <v>8.690693069306931</v>
      </c>
      <c r="M187" s="3">
        <f t="shared" si="17"/>
        <v>12.499240813847553</v>
      </c>
      <c r="N187" s="3">
        <v>10.172217991997867</v>
      </c>
    </row>
    <row r="188" spans="1:14" ht="13.5">
      <c r="A188" s="5">
        <v>5480</v>
      </c>
      <c r="B188" s="3">
        <v>7.48</v>
      </c>
      <c r="C188" s="3">
        <f t="shared" si="14"/>
        <v>5.848538735992082</v>
      </c>
      <c r="D188" s="8">
        <f>(B188-MAX(B$8:B188))/MAX(B$8:B188)</f>
        <v>-0.2737864077669903</v>
      </c>
      <c r="E188" s="8">
        <f>(C188-MAX(C$8:C188))/MAX(C$8:C188)</f>
        <v>-0.3677191719080375</v>
      </c>
      <c r="F188" s="3">
        <v>0.4208</v>
      </c>
      <c r="G188" s="3">
        <v>0.55</v>
      </c>
      <c r="H188" s="3">
        <v>10.1</v>
      </c>
      <c r="I188" s="3">
        <f t="shared" si="15"/>
        <v>1.2789519464012193</v>
      </c>
      <c r="J188">
        <f t="shared" si="16"/>
        <v>1111</v>
      </c>
      <c r="K188" s="3">
        <f t="shared" si="18"/>
        <v>7.0327762376237635</v>
      </c>
      <c r="L188" s="3">
        <f t="shared" si="19"/>
        <v>9.192079207920795</v>
      </c>
      <c r="M188" s="3">
        <f t="shared" si="17"/>
        <v>12.911180154855252</v>
      </c>
      <c r="N188" s="3">
        <v>10.359834197757273</v>
      </c>
    </row>
    <row r="189" spans="1:14" ht="13.5">
      <c r="A189" s="5">
        <v>5511</v>
      </c>
      <c r="B189" s="3">
        <v>7.38</v>
      </c>
      <c r="C189" s="3">
        <f t="shared" si="14"/>
        <v>5.828053212612002</v>
      </c>
      <c r="D189" s="8">
        <f>(B189-MAX(B$8:B189))/MAX(B$8:B189)</f>
        <v>-0.28349514563106804</v>
      </c>
      <c r="E189" s="8">
        <f>(C189-MAX(C$8:C189))/MAX(C$8:C189)</f>
        <v>-0.36993384539680885</v>
      </c>
      <c r="F189" s="3">
        <v>0.4217</v>
      </c>
      <c r="G189" s="3">
        <v>0.58</v>
      </c>
      <c r="H189" s="3">
        <v>10</v>
      </c>
      <c r="I189" s="3">
        <f t="shared" si="15"/>
        <v>1.2662890558427915</v>
      </c>
      <c r="J189">
        <f t="shared" si="16"/>
        <v>0</v>
      </c>
      <c r="K189" s="3">
        <f t="shared" si="18"/>
        <v>7.118296000000001</v>
      </c>
      <c r="L189" s="3">
        <f t="shared" si="19"/>
        <v>9.7904</v>
      </c>
      <c r="M189" s="3">
        <f t="shared" si="17"/>
        <v>12.874766355140183</v>
      </c>
      <c r="N189" s="3">
        <v>10.329786209660696</v>
      </c>
    </row>
    <row r="190" spans="1:14" ht="13.5">
      <c r="A190" s="5">
        <v>5539</v>
      </c>
      <c r="B190" s="3">
        <v>7.57</v>
      </c>
      <c r="C190" s="3">
        <f t="shared" si="14"/>
        <v>6.038482770725254</v>
      </c>
      <c r="D190" s="8">
        <f>(B190-MAX(B$8:B190))/MAX(B$8:B190)</f>
        <v>-0.2650485436893204</v>
      </c>
      <c r="E190" s="8">
        <f>(C190-MAX(C$8:C190))/MAX(C$8:C190)</f>
        <v>-0.3471844747822183</v>
      </c>
      <c r="F190" s="3">
        <v>0.4225</v>
      </c>
      <c r="G190" s="3">
        <v>0.61</v>
      </c>
      <c r="H190" s="3">
        <v>9.9</v>
      </c>
      <c r="I190" s="3">
        <f t="shared" si="15"/>
        <v>1.2536261652843637</v>
      </c>
      <c r="J190">
        <f t="shared" si="16"/>
        <v>0</v>
      </c>
      <c r="K190" s="3">
        <f t="shared" si="18"/>
        <v>7.2038383838383835</v>
      </c>
      <c r="L190" s="3">
        <f t="shared" si="19"/>
        <v>10.400808080808082</v>
      </c>
      <c r="M190" s="3">
        <f t="shared" si="17"/>
        <v>13.28902821316614</v>
      </c>
      <c r="N190" s="3">
        <v>10.707013188682817</v>
      </c>
    </row>
    <row r="191" spans="1:14" ht="13.5">
      <c r="A191" s="5">
        <v>5570</v>
      </c>
      <c r="B191" s="3">
        <v>8.14</v>
      </c>
      <c r="C191" s="3">
        <f t="shared" si="14"/>
        <v>6.428232134236001</v>
      </c>
      <c r="D191" s="8">
        <f>(B191-MAX(B$8:B191))/MAX(B$8:B191)</f>
        <v>-0.20970873786407768</v>
      </c>
      <c r="E191" s="8">
        <f>(C191-MAX(C$8:C191))/MAX(C$8:C191)</f>
        <v>-0.3050489839471579</v>
      </c>
      <c r="F191" s="3">
        <v>0.4233</v>
      </c>
      <c r="G191" s="3">
        <v>0.64</v>
      </c>
      <c r="H191" s="3">
        <v>10</v>
      </c>
      <c r="I191" s="3">
        <f t="shared" si="15"/>
        <v>1.2662890558427917</v>
      </c>
      <c r="J191">
        <f t="shared" si="16"/>
        <v>1111</v>
      </c>
      <c r="K191" s="3">
        <f t="shared" si="18"/>
        <v>7.145304</v>
      </c>
      <c r="L191" s="3">
        <f t="shared" si="19"/>
        <v>10.8032</v>
      </c>
      <c r="M191" s="3">
        <f t="shared" si="17"/>
        <v>14.309032922327413</v>
      </c>
      <c r="N191" s="3">
        <v>11.401123789000192</v>
      </c>
    </row>
    <row r="192" spans="1:14" ht="13.5">
      <c r="A192" s="5">
        <v>5600</v>
      </c>
      <c r="B192" s="3">
        <v>7.95</v>
      </c>
      <c r="C192" s="3">
        <f t="shared" si="14"/>
        <v>6.216027132504952</v>
      </c>
      <c r="D192" s="8">
        <f>(B192-MAX(B$8:B192))/MAX(B$8:B192)</f>
        <v>-0.22815533980582528</v>
      </c>
      <c r="E192" s="8">
        <f>(C192-MAX(C$8:C192))/MAX(C$8:C192)</f>
        <v>-0.3279902963461095</v>
      </c>
      <c r="F192" s="3">
        <v>0.4242</v>
      </c>
      <c r="G192" s="3">
        <v>0.67</v>
      </c>
      <c r="H192" s="3">
        <v>10.1</v>
      </c>
      <c r="I192" s="3">
        <f t="shared" si="15"/>
        <v>1.2789519464012196</v>
      </c>
      <c r="J192">
        <f t="shared" si="16"/>
        <v>1111</v>
      </c>
      <c r="K192" s="3">
        <f t="shared" si="18"/>
        <v>7.089600000000001</v>
      </c>
      <c r="L192" s="3">
        <f t="shared" si="19"/>
        <v>11.19762376237624</v>
      </c>
      <c r="M192" s="3">
        <f t="shared" si="17"/>
        <v>13.925555208007506</v>
      </c>
      <c r="N192" s="3">
        <v>11.026929876471318</v>
      </c>
    </row>
    <row r="193" spans="1:14" ht="13.5">
      <c r="A193" s="5">
        <v>5631</v>
      </c>
      <c r="B193" s="3">
        <v>8.04</v>
      </c>
      <c r="C193" s="3">
        <f t="shared" si="14"/>
        <v>6.286397250986139</v>
      </c>
      <c r="D193" s="8">
        <f>(B193-MAX(B$8:B193))/MAX(B$8:B193)</f>
        <v>-0.21941747572815548</v>
      </c>
      <c r="E193" s="8">
        <f>(C193-MAX(C$8:C193))/MAX(C$8:C193)</f>
        <v>-0.3203826393236127</v>
      </c>
      <c r="F193" s="3">
        <v>0.425</v>
      </c>
      <c r="G193" s="3">
        <v>0.7</v>
      </c>
      <c r="H193" s="3">
        <v>10.1</v>
      </c>
      <c r="I193" s="3">
        <f t="shared" si="15"/>
        <v>1.2789519464012196</v>
      </c>
      <c r="J193">
        <f t="shared" si="16"/>
        <v>1111</v>
      </c>
      <c r="K193" s="3">
        <f t="shared" si="18"/>
        <v>7.102970297029704</v>
      </c>
      <c r="L193" s="3">
        <f t="shared" si="19"/>
        <v>11.699009900990099</v>
      </c>
      <c r="M193" s="3">
        <f t="shared" si="17"/>
        <v>13.965260545905705</v>
      </c>
      <c r="N193" s="3">
        <v>11.154262189096347</v>
      </c>
    </row>
    <row r="194" spans="1:14" ht="13.5">
      <c r="A194" s="5">
        <v>5661</v>
      </c>
      <c r="B194" s="3">
        <v>8.01</v>
      </c>
      <c r="C194" s="3">
        <f t="shared" si="14"/>
        <v>6.262940544825744</v>
      </c>
      <c r="D194" s="8">
        <f>(B194-MAX(B$8:B194))/MAX(B$8:B194)</f>
        <v>-0.22233009708737872</v>
      </c>
      <c r="E194" s="8">
        <f>(C194-MAX(C$8:C194))/MAX(C$8:C194)</f>
        <v>-0.3229185249977783</v>
      </c>
      <c r="F194" s="3">
        <v>0.4258</v>
      </c>
      <c r="G194" s="3">
        <v>0.73</v>
      </c>
      <c r="H194" s="3">
        <v>10.1</v>
      </c>
      <c r="I194" s="3">
        <f t="shared" si="15"/>
        <v>1.2789519464012196</v>
      </c>
      <c r="J194">
        <f t="shared" si="16"/>
        <v>1111</v>
      </c>
      <c r="K194" s="3">
        <f t="shared" si="18"/>
        <v>7.116340594059407</v>
      </c>
      <c r="L194" s="3">
        <f t="shared" si="19"/>
        <v>12.20039603960396</v>
      </c>
      <c r="M194" s="3">
        <f t="shared" si="17"/>
        <v>13.731372525010103</v>
      </c>
      <c r="N194" s="3">
        <v>11.113629393949607</v>
      </c>
    </row>
    <row r="195" spans="1:14" ht="13.5">
      <c r="A195" s="5">
        <v>5692</v>
      </c>
      <c r="B195" s="3">
        <v>8.35</v>
      </c>
      <c r="C195" s="3">
        <f t="shared" si="14"/>
        <v>6.528783214643566</v>
      </c>
      <c r="D195" s="8">
        <f>(B195-MAX(B$8:B195))/MAX(B$8:B195)</f>
        <v>-0.18932038834951465</v>
      </c>
      <c r="E195" s="8">
        <f>(C195-MAX(C$8:C195))/MAX(C$8:C195)</f>
        <v>-0.29417848735723456</v>
      </c>
      <c r="F195" s="3">
        <v>0.4267</v>
      </c>
      <c r="G195" s="3">
        <v>0.76</v>
      </c>
      <c r="H195" s="3">
        <v>10.1</v>
      </c>
      <c r="I195" s="3">
        <f t="shared" si="15"/>
        <v>1.2789519464012196</v>
      </c>
      <c r="J195">
        <f t="shared" si="16"/>
        <v>1111</v>
      </c>
      <c r="K195" s="3">
        <f t="shared" si="18"/>
        <v>7.131382178217822</v>
      </c>
      <c r="L195" s="3">
        <f t="shared" si="19"/>
        <v>12.701782178217824</v>
      </c>
      <c r="M195" s="3">
        <f t="shared" si="17"/>
        <v>14.063157894736841</v>
      </c>
      <c r="N195" s="3">
        <v>11.584831641604605</v>
      </c>
    </row>
    <row r="196" spans="1:14" ht="13.5">
      <c r="A196" s="5">
        <v>5723</v>
      </c>
      <c r="B196" s="3">
        <v>8.66</v>
      </c>
      <c r="C196" s="3">
        <f t="shared" si="14"/>
        <v>6.771169178300992</v>
      </c>
      <c r="D196" s="8">
        <f>(B196-MAX(B$8:B196))/MAX(B$8:B196)</f>
        <v>-0.15922330097087384</v>
      </c>
      <c r="E196" s="8">
        <f>(C196-MAX(C$8:C196))/MAX(C$8:C196)</f>
        <v>-0.26797433539085636</v>
      </c>
      <c r="F196" s="3">
        <v>0.4275</v>
      </c>
      <c r="G196" s="3">
        <v>0.79</v>
      </c>
      <c r="H196" s="3">
        <v>10.1</v>
      </c>
      <c r="I196" s="3">
        <f t="shared" si="15"/>
        <v>1.2789519464012196</v>
      </c>
      <c r="J196">
        <f t="shared" si="16"/>
        <v>1111</v>
      </c>
      <c r="K196" s="3">
        <f t="shared" si="18"/>
        <v>7.144752475247525</v>
      </c>
      <c r="L196" s="3">
        <f t="shared" si="19"/>
        <v>13.203168316831684</v>
      </c>
      <c r="M196" s="3">
        <f t="shared" si="17"/>
        <v>14.267725801706383</v>
      </c>
      <c r="N196" s="3">
        <v>12.011570757825899</v>
      </c>
    </row>
    <row r="197" spans="1:14" ht="13.5">
      <c r="A197" s="5">
        <v>5753</v>
      </c>
      <c r="B197" s="3">
        <v>9.14</v>
      </c>
      <c r="C197" s="3">
        <f t="shared" si="14"/>
        <v>7.076412981996081</v>
      </c>
      <c r="D197" s="8">
        <f>(B197-MAX(B$8:B197))/MAX(B$8:B197)</f>
        <v>-0.11262135922330098</v>
      </c>
      <c r="E197" s="8">
        <f>(C197-MAX(C$8:C197))/MAX(C$8:C197)</f>
        <v>-0.23497467279436116</v>
      </c>
      <c r="F197" s="3">
        <v>0.4283</v>
      </c>
      <c r="G197" s="3">
        <v>0.82</v>
      </c>
      <c r="H197" s="3">
        <v>10.2</v>
      </c>
      <c r="I197" s="3">
        <f t="shared" si="15"/>
        <v>1.2916148369596474</v>
      </c>
      <c r="J197">
        <f t="shared" si="16"/>
        <v>1111</v>
      </c>
      <c r="K197" s="3">
        <f t="shared" si="18"/>
        <v>7.087945098039217</v>
      </c>
      <c r="L197" s="3">
        <f t="shared" si="19"/>
        <v>13.570196078431373</v>
      </c>
      <c r="M197" s="3">
        <f t="shared" si="17"/>
        <v>14.671451666532905</v>
      </c>
      <c r="N197" s="3">
        <v>12.549076133220165</v>
      </c>
    </row>
    <row r="198" spans="1:14" ht="13.5">
      <c r="A198" s="5">
        <v>5784</v>
      </c>
      <c r="B198" s="3">
        <v>9.46</v>
      </c>
      <c r="C198" s="3">
        <f t="shared" si="14"/>
        <v>7.253056462139808</v>
      </c>
      <c r="D198" s="8">
        <f>(B198-MAX(B$8:B198))/MAX(B$8:B198)</f>
        <v>-0.0815533980582524</v>
      </c>
      <c r="E198" s="8">
        <f>(C198-MAX(C$8:C198))/MAX(C$8:C198)</f>
        <v>-0.21587788794877422</v>
      </c>
      <c r="F198" s="3">
        <v>0.4292</v>
      </c>
      <c r="G198" s="3">
        <v>0.85</v>
      </c>
      <c r="H198" s="3">
        <v>10.3</v>
      </c>
      <c r="I198" s="3">
        <f t="shared" si="15"/>
        <v>1.3042777275180755</v>
      </c>
      <c r="J198">
        <f t="shared" si="16"/>
        <v>1111</v>
      </c>
      <c r="K198" s="3">
        <f t="shared" si="18"/>
        <v>7.0338796116504865</v>
      </c>
      <c r="L198" s="3">
        <f t="shared" si="19"/>
        <v>13.930097087378641</v>
      </c>
      <c r="M198" s="3">
        <f t="shared" si="17"/>
        <v>14.740122426266</v>
      </c>
      <c r="N198" s="3">
        <v>12.857714453559321</v>
      </c>
    </row>
    <row r="199" spans="1:14" ht="13.5">
      <c r="A199" s="5">
        <v>5814</v>
      </c>
      <c r="B199" s="3">
        <v>9.48</v>
      </c>
      <c r="C199" s="3">
        <f t="shared" si="14"/>
        <v>7.26839061956505</v>
      </c>
      <c r="D199" s="8">
        <f>(B199-MAX(B$8:B199))/MAX(B$8:B199)</f>
        <v>-0.07961165048543692</v>
      </c>
      <c r="E199" s="8">
        <f>(C199-MAX(C$8:C199))/MAX(C$8:C199)</f>
        <v>-0.21422012449834887</v>
      </c>
      <c r="F199" s="3">
        <v>0.43</v>
      </c>
      <c r="G199" s="3">
        <v>0.88</v>
      </c>
      <c r="H199" s="3">
        <v>10.3</v>
      </c>
      <c r="I199" s="3">
        <f t="shared" si="15"/>
        <v>1.3042777275180755</v>
      </c>
      <c r="J199">
        <f t="shared" si="16"/>
        <v>1111</v>
      </c>
      <c r="K199" s="3">
        <f t="shared" si="18"/>
        <v>7.046990291262135</v>
      </c>
      <c r="L199" s="3">
        <f t="shared" si="19"/>
        <v>14.421747572815534</v>
      </c>
      <c r="M199" s="3">
        <f t="shared" si="17"/>
        <v>14.290174966352625</v>
      </c>
      <c r="N199" s="3">
        <v>12.878444602185995</v>
      </c>
    </row>
    <row r="200" spans="1:14" ht="13.5">
      <c r="A200" s="5">
        <v>5845</v>
      </c>
      <c r="B200" s="3">
        <v>9.33</v>
      </c>
      <c r="C200" s="3">
        <f aca="true" t="shared" si="20" ref="C200:C263">B200/I200</f>
        <v>7.084601896194233</v>
      </c>
      <c r="D200" s="8">
        <f>(B200-MAX(B$8:B200))/MAX(B$8:B200)</f>
        <v>-0.09417475728155346</v>
      </c>
      <c r="E200" s="8">
        <f>(C200-MAX(C$8:C200))/MAX(C$8:C200)</f>
        <v>-0.23408937585368816</v>
      </c>
      <c r="F200" s="3">
        <v>0.4408</v>
      </c>
      <c r="G200" s="3">
        <v>0.9342</v>
      </c>
      <c r="H200" s="3">
        <v>10.4</v>
      </c>
      <c r="I200" s="3">
        <f t="shared" si="15"/>
        <v>1.3169406180765033</v>
      </c>
      <c r="J200">
        <f t="shared" si="16"/>
        <v>1111</v>
      </c>
      <c r="K200" s="3">
        <f t="shared" si="18"/>
        <v>7.154523076923078</v>
      </c>
      <c r="L200" s="3">
        <f t="shared" si="19"/>
        <v>15.162784615384618</v>
      </c>
      <c r="M200" s="3">
        <f t="shared" si="17"/>
        <v>13.564989822622854</v>
      </c>
      <c r="N200" s="3">
        <v>12.543563692516186</v>
      </c>
    </row>
    <row r="201" spans="1:14" ht="13.5">
      <c r="A201" s="5">
        <v>5876</v>
      </c>
      <c r="B201" s="3">
        <v>9.2</v>
      </c>
      <c r="C201" s="3">
        <f t="shared" si="20"/>
        <v>6.985888257769232</v>
      </c>
      <c r="D201" s="8">
        <f>(B201-MAX(B$8:B201))/MAX(B$8:B201)</f>
        <v>-0.1067961165048545</v>
      </c>
      <c r="E201" s="8">
        <f>(C201-MAX(C$8:C201))/MAX(C$8:C201)</f>
        <v>-0.24476122806580194</v>
      </c>
      <c r="F201" s="3">
        <v>0.4517</v>
      </c>
      <c r="G201" s="3">
        <v>0.9883</v>
      </c>
      <c r="H201" s="3">
        <v>10.4</v>
      </c>
      <c r="I201" s="3">
        <f t="shared" si="15"/>
        <v>1.3169406180765033</v>
      </c>
      <c r="J201">
        <f t="shared" si="16"/>
        <v>1111</v>
      </c>
      <c r="K201" s="3">
        <f t="shared" si="18"/>
        <v>7.331438461538461</v>
      </c>
      <c r="L201" s="3">
        <f t="shared" si="19"/>
        <v>16.040869230769232</v>
      </c>
      <c r="M201" s="3">
        <f t="shared" si="17"/>
        <v>12.836100536166308</v>
      </c>
      <c r="N201" s="3">
        <v>12.354652326458805</v>
      </c>
    </row>
    <row r="202" spans="1:14" ht="13.5">
      <c r="A202" s="5">
        <v>5905</v>
      </c>
      <c r="B202" s="3">
        <v>9.17</v>
      </c>
      <c r="C202" s="3">
        <f t="shared" si="20"/>
        <v>6.896792871293336</v>
      </c>
      <c r="D202" s="8">
        <f>(B202-MAX(B$8:B202))/MAX(B$8:B202)</f>
        <v>-0.10970873786407774</v>
      </c>
      <c r="E202" s="8">
        <f>(C202-MAX(C$8:C202))/MAX(C$8:C202)</f>
        <v>-0.25439325878032487</v>
      </c>
      <c r="F202" s="3">
        <v>0.4625</v>
      </c>
      <c r="G202" s="3">
        <v>1.042</v>
      </c>
      <c r="H202" s="3">
        <v>10.5</v>
      </c>
      <c r="I202" s="3">
        <f aca="true" t="shared" si="21" ref="I202:I265">H202/H201*I201</f>
        <v>1.3296035086349312</v>
      </c>
      <c r="J202">
        <f t="shared" si="16"/>
        <v>1111</v>
      </c>
      <c r="K202" s="3">
        <f t="shared" si="18"/>
        <v>7.435238095238096</v>
      </c>
      <c r="L202" s="3">
        <f t="shared" si="19"/>
        <v>16.75139047619048</v>
      </c>
      <c r="M202" s="3">
        <f t="shared" si="17"/>
        <v>12.223756248512258</v>
      </c>
      <c r="N202" s="3">
        <v>12.17705279574849</v>
      </c>
    </row>
    <row r="203" spans="1:14" ht="13.5">
      <c r="A203" s="5">
        <v>5936</v>
      </c>
      <c r="B203" s="3">
        <v>9.07</v>
      </c>
      <c r="C203" s="3">
        <f t="shared" si="20"/>
        <v>6.757227928413211</v>
      </c>
      <c r="D203" s="8">
        <f>(B203-MAX(B$8:B203))/MAX(B$8:B203)</f>
        <v>-0.11941747572815538</v>
      </c>
      <c r="E203" s="8">
        <f>(C203-MAX(C$8:C203))/MAX(C$8:C203)</f>
        <v>-0.26948151272550186</v>
      </c>
      <c r="F203" s="3">
        <v>0.4733</v>
      </c>
      <c r="G203" s="3">
        <v>1.097</v>
      </c>
      <c r="H203" s="3">
        <v>10.6</v>
      </c>
      <c r="I203" s="3">
        <f t="shared" si="21"/>
        <v>1.342266399193359</v>
      </c>
      <c r="J203">
        <f t="shared" si="16"/>
        <v>1111</v>
      </c>
      <c r="K203" s="3">
        <f t="shared" si="18"/>
        <v>7.537079245283019</v>
      </c>
      <c r="L203" s="3">
        <f t="shared" si="19"/>
        <v>17.469207547169812</v>
      </c>
      <c r="M203" s="3">
        <f t="shared" si="17"/>
        <v>11.549411069170947</v>
      </c>
      <c r="N203" s="3">
        <v>11.906481776593187</v>
      </c>
    </row>
    <row r="204" spans="1:14" ht="13.5">
      <c r="A204" s="5">
        <v>5966</v>
      </c>
      <c r="B204" s="3">
        <v>9.27</v>
      </c>
      <c r="C204" s="3">
        <f t="shared" si="20"/>
        <v>6.841685444484114</v>
      </c>
      <c r="D204" s="8">
        <f>(B204-MAX(B$8:B204))/MAX(B$8:B204)</f>
        <v>-0.1000000000000001</v>
      </c>
      <c r="E204" s="8">
        <f>(C204-MAX(C$8:C204))/MAX(C$8:C204)</f>
        <v>-0.260350878457617</v>
      </c>
      <c r="F204" s="3">
        <v>0.4842</v>
      </c>
      <c r="G204" s="3">
        <v>1.151</v>
      </c>
      <c r="H204" s="3">
        <v>10.7</v>
      </c>
      <c r="I204" s="3">
        <f t="shared" si="21"/>
        <v>1.3549292897517868</v>
      </c>
      <c r="J204">
        <f t="shared" si="16"/>
        <v>1111</v>
      </c>
      <c r="K204" s="3">
        <f t="shared" si="18"/>
        <v>7.638594392523365</v>
      </c>
      <c r="L204" s="3">
        <f t="shared" si="19"/>
        <v>18.157831775700938</v>
      </c>
      <c r="M204" s="3">
        <f t="shared" si="17"/>
        <v>11.27394344785649</v>
      </c>
      <c r="N204" s="3">
        <v>12.026256671905166</v>
      </c>
    </row>
    <row r="205" spans="1:14" ht="13.5">
      <c r="A205" s="5">
        <v>5997</v>
      </c>
      <c r="B205" s="3">
        <v>9.36</v>
      </c>
      <c r="C205" s="3">
        <f t="shared" si="20"/>
        <v>6.844145597466668</v>
      </c>
      <c r="D205" s="8">
        <f>(B205-MAX(B$8:B205))/MAX(B$8:B205)</f>
        <v>-0.09126213592233022</v>
      </c>
      <c r="E205" s="8">
        <f>(C205-MAX(C$8:C205))/MAX(C$8:C205)</f>
        <v>-0.2600849132934523</v>
      </c>
      <c r="F205" s="3">
        <v>0.495</v>
      </c>
      <c r="G205" s="3">
        <v>1.205</v>
      </c>
      <c r="H205" s="3">
        <v>10.8</v>
      </c>
      <c r="I205" s="3">
        <f t="shared" si="21"/>
        <v>1.367592180310215</v>
      </c>
      <c r="J205">
        <f aca="true" t="shared" si="22" ref="J205:J268">IF(I205&lt;I204,0,1111)</f>
        <v>1111</v>
      </c>
      <c r="K205" s="3">
        <f t="shared" si="18"/>
        <v>7.736666666666667</v>
      </c>
      <c r="L205" s="3">
        <f t="shared" si="19"/>
        <v>18.833703703703705</v>
      </c>
      <c r="M205" s="3">
        <f t="shared" si="17"/>
        <v>10.872433105164905</v>
      </c>
      <c r="N205" s="3">
        <v>11.995961222946587</v>
      </c>
    </row>
    <row r="206" spans="1:14" ht="13.5">
      <c r="A206" s="5">
        <v>6027</v>
      </c>
      <c r="B206" s="3">
        <v>9.23</v>
      </c>
      <c r="C206" s="3">
        <f t="shared" si="20"/>
        <v>6.749088019724076</v>
      </c>
      <c r="D206" s="8">
        <f>(B206-MAX(B$8:B206))/MAX(B$8:B206)</f>
        <v>-0.10388349514563108</v>
      </c>
      <c r="E206" s="8">
        <f>(C206-MAX(C$8:C206))/MAX(C$8:C206)</f>
        <v>-0.27036151171993206</v>
      </c>
      <c r="F206" s="3">
        <v>0.5058</v>
      </c>
      <c r="G206" s="3">
        <v>1.259</v>
      </c>
      <c r="H206" s="3">
        <v>10.8</v>
      </c>
      <c r="I206" s="3">
        <f t="shared" si="21"/>
        <v>1.367592180310215</v>
      </c>
      <c r="J206">
        <f t="shared" si="22"/>
        <v>1111</v>
      </c>
      <c r="K206" s="3">
        <f t="shared" si="18"/>
        <v>7.905466666666666</v>
      </c>
      <c r="L206" s="3">
        <f t="shared" si="19"/>
        <v>19.677703703703703</v>
      </c>
      <c r="M206" s="3">
        <f t="shared" si="17"/>
        <v>10.241331484049931</v>
      </c>
      <c r="N206" s="3">
        <v>11.791165275254555</v>
      </c>
    </row>
    <row r="207" spans="1:14" ht="13.5">
      <c r="A207" s="5">
        <v>6058</v>
      </c>
      <c r="B207" s="3">
        <v>9.3</v>
      </c>
      <c r="C207" s="3">
        <f t="shared" si="20"/>
        <v>6.737885044788992</v>
      </c>
      <c r="D207" s="8">
        <f>(B207-MAX(B$8:B207))/MAX(B$8:B207)</f>
        <v>-0.0970873786407767</v>
      </c>
      <c r="E207" s="8">
        <f>(C207-MAX(C$8:C207))/MAX(C$8:C207)</f>
        <v>-0.27157265634747063</v>
      </c>
      <c r="F207" s="3">
        <v>0.5167</v>
      </c>
      <c r="G207" s="3">
        <v>1.313</v>
      </c>
      <c r="H207" s="3">
        <v>10.9</v>
      </c>
      <c r="I207" s="3">
        <f t="shared" si="21"/>
        <v>1.380255070868643</v>
      </c>
      <c r="J207">
        <f t="shared" si="22"/>
        <v>1111</v>
      </c>
      <c r="K207" s="3">
        <f t="shared" si="18"/>
        <v>8.001739449541285</v>
      </c>
      <c r="L207" s="3">
        <f t="shared" si="19"/>
        <v>20.333431192660548</v>
      </c>
      <c r="M207" s="3">
        <f t="shared" si="17"/>
        <v>9.858781660545946</v>
      </c>
      <c r="N207" s="3">
        <v>11.732082638874166</v>
      </c>
    </row>
    <row r="208" spans="1:14" ht="13.5">
      <c r="A208" s="5">
        <v>6089</v>
      </c>
      <c r="B208" s="3">
        <v>9.68</v>
      </c>
      <c r="C208" s="3">
        <f t="shared" si="20"/>
        <v>6.886832576245047</v>
      </c>
      <c r="D208" s="8">
        <f>(B208-MAX(B$8:B208))/MAX(B$8:B208)</f>
        <v>-0.06019417475728164</v>
      </c>
      <c r="E208" s="8">
        <f>(C208-MAX(C$8:C208))/MAX(C$8:C208)</f>
        <v>-0.25547005828280844</v>
      </c>
      <c r="F208" s="3">
        <v>0.5275</v>
      </c>
      <c r="G208" s="3">
        <v>1.368</v>
      </c>
      <c r="H208" s="3">
        <v>11.1</v>
      </c>
      <c r="I208" s="3">
        <f t="shared" si="21"/>
        <v>1.4055808519854986</v>
      </c>
      <c r="J208">
        <f t="shared" si="22"/>
        <v>1111</v>
      </c>
      <c r="K208" s="3">
        <f t="shared" si="18"/>
        <v>8.021801801801802</v>
      </c>
      <c r="L208" s="3">
        <f t="shared" si="19"/>
        <v>20.80345945945946</v>
      </c>
      <c r="M208" s="3">
        <f t="shared" si="17"/>
        <v>9.80643293896306</v>
      </c>
      <c r="N208" s="3">
        <v>11.944552417504477</v>
      </c>
    </row>
    <row r="209" spans="1:14" ht="13.5">
      <c r="A209" s="5">
        <v>6119</v>
      </c>
      <c r="B209" s="3">
        <v>9.98</v>
      </c>
      <c r="C209" s="3">
        <f t="shared" si="20"/>
        <v>6.974599019338055</v>
      </c>
      <c r="D209" s="8">
        <f>(B209-MAX(B$8:B209))/MAX(B$8:B209)</f>
        <v>-0.03106796116504857</v>
      </c>
      <c r="E209" s="8">
        <f>(C209-MAX(C$8:C209))/MAX(C$8:C209)</f>
        <v>-0.24598169857065894</v>
      </c>
      <c r="F209" s="3">
        <v>0.5383</v>
      </c>
      <c r="G209" s="3">
        <v>1.422</v>
      </c>
      <c r="H209" s="3">
        <v>11.3</v>
      </c>
      <c r="I209" s="3">
        <f t="shared" si="21"/>
        <v>1.4309066331023546</v>
      </c>
      <c r="J209">
        <f t="shared" si="22"/>
        <v>1111</v>
      </c>
      <c r="K209" s="3">
        <f t="shared" si="18"/>
        <v>8.041153982300886</v>
      </c>
      <c r="L209" s="3">
        <f t="shared" si="19"/>
        <v>21.241911504424777</v>
      </c>
      <c r="M209" s="3">
        <f t="shared" si="17"/>
        <v>9.664188137644821</v>
      </c>
      <c r="N209" s="3">
        <v>12.045741763370804</v>
      </c>
    </row>
    <row r="210" spans="1:14" ht="13.5">
      <c r="A210" s="5">
        <v>6150</v>
      </c>
      <c r="B210" s="3">
        <v>10.21</v>
      </c>
      <c r="C210" s="3">
        <f t="shared" si="20"/>
        <v>7.011243466568698</v>
      </c>
      <c r="D210" s="8">
        <f>(B210-MAX(B$8:B210))/MAX(B$8:B210)</f>
        <v>-0.00873786407766989</v>
      </c>
      <c r="E210" s="8">
        <f>(C210-MAX(C$8:C210))/MAX(C$8:C210)</f>
        <v>-0.2420200967952656</v>
      </c>
      <c r="F210" s="3">
        <v>0.5492</v>
      </c>
      <c r="G210" s="3">
        <v>1.476</v>
      </c>
      <c r="H210" s="3">
        <v>11.5</v>
      </c>
      <c r="I210" s="3">
        <f t="shared" si="21"/>
        <v>1.4562324142192105</v>
      </c>
      <c r="J210">
        <f t="shared" si="22"/>
        <v>1111</v>
      </c>
      <c r="K210" s="3">
        <f t="shared" si="18"/>
        <v>8.061300869565219</v>
      </c>
      <c r="L210" s="3">
        <f t="shared" si="19"/>
        <v>21.665113043478264</v>
      </c>
      <c r="M210" s="3">
        <f t="shared" si="17"/>
        <v>9.454016336519066</v>
      </c>
      <c r="N210" s="3">
        <v>12.053230403230506</v>
      </c>
    </row>
    <row r="211" spans="1:14" ht="13.5">
      <c r="A211" s="5">
        <v>6180</v>
      </c>
      <c r="B211" s="3">
        <v>9.8</v>
      </c>
      <c r="C211" s="3">
        <f t="shared" si="20"/>
        <v>6.67168039010345</v>
      </c>
      <c r="D211" s="8">
        <f>(B211-MAX(B$8:B211))/MAX(B$8:B211)</f>
        <v>-0.04854368932038835</v>
      </c>
      <c r="E211" s="8">
        <f>(C211-MAX(C$8:C211))/MAX(C$8:C211)</f>
        <v>-0.27872998842266233</v>
      </c>
      <c r="F211" s="3">
        <v>0.56</v>
      </c>
      <c r="G211" s="3">
        <v>1.53</v>
      </c>
      <c r="H211" s="3">
        <v>11.6</v>
      </c>
      <c r="I211" s="3">
        <f t="shared" si="21"/>
        <v>1.4688953047776383</v>
      </c>
      <c r="J211">
        <f t="shared" si="22"/>
        <v>1111</v>
      </c>
      <c r="K211" s="3">
        <f t="shared" si="18"/>
        <v>8.14896551724138</v>
      </c>
      <c r="L211" s="3">
        <f t="shared" si="19"/>
        <v>22.264137931034483</v>
      </c>
      <c r="M211" s="3">
        <f aca="true" t="shared" si="23" ref="M211:M274">B211/AVERAGE(G197:G210)</f>
        <v>8.680522602891399</v>
      </c>
      <c r="N211" s="3">
        <v>11.413559188849497</v>
      </c>
    </row>
    <row r="212" spans="1:14" ht="13.5">
      <c r="A212" s="5">
        <v>6211</v>
      </c>
      <c r="B212" s="3">
        <v>9.57</v>
      </c>
      <c r="C212" s="3">
        <f t="shared" si="20"/>
        <v>6.459415519502566</v>
      </c>
      <c r="D212" s="8">
        <f>(B212-MAX(B$8:B212))/MAX(B$8:B212)</f>
        <v>-0.07087378640776702</v>
      </c>
      <c r="E212" s="8">
        <f>(C212-MAX(C$8:C212))/MAX(C$8:C212)</f>
        <v>-0.30167777319707473</v>
      </c>
      <c r="F212" s="3">
        <v>0.5708</v>
      </c>
      <c r="G212" s="3">
        <v>1.509</v>
      </c>
      <c r="H212" s="3">
        <v>11.7</v>
      </c>
      <c r="I212" s="3">
        <f t="shared" si="21"/>
        <v>1.4815581953360661</v>
      </c>
      <c r="J212">
        <f t="shared" si="22"/>
        <v>1111</v>
      </c>
      <c r="K212" s="3">
        <f t="shared" si="18"/>
        <v>8.235131623931624</v>
      </c>
      <c r="L212" s="3">
        <f t="shared" si="19"/>
        <v>21.770871794871795</v>
      </c>
      <c r="M212" s="3">
        <f t="shared" si="23"/>
        <v>8.112379280070236</v>
      </c>
      <c r="N212" s="3">
        <v>10.99236142738343</v>
      </c>
    </row>
    <row r="213" spans="1:14" ht="13.5">
      <c r="A213" s="5">
        <v>6242</v>
      </c>
      <c r="B213" s="3">
        <v>9.03</v>
      </c>
      <c r="C213" s="3">
        <f t="shared" si="20"/>
        <v>5.942561033185001</v>
      </c>
      <c r="D213" s="8">
        <f>(B213-MAX(B$8:B213))/MAX(B$8:B213)</f>
        <v>-0.12330097087378653</v>
      </c>
      <c r="E213" s="8">
        <f>(C213-MAX(C$8:C213))/MAX(C$8:C213)</f>
        <v>-0.3575544968307572</v>
      </c>
      <c r="F213" s="3">
        <v>0.5817</v>
      </c>
      <c r="G213" s="3">
        <v>1.488</v>
      </c>
      <c r="H213" s="3">
        <v>12</v>
      </c>
      <c r="I213" s="3">
        <f t="shared" si="21"/>
        <v>1.51954686701135</v>
      </c>
      <c r="J213">
        <f t="shared" si="22"/>
        <v>1111</v>
      </c>
      <c r="K213" s="3">
        <f t="shared" si="18"/>
        <v>8.18258</v>
      </c>
      <c r="L213" s="3">
        <f t="shared" si="19"/>
        <v>20.9312</v>
      </c>
      <c r="M213" s="3">
        <f t="shared" si="23"/>
        <v>7.360912981455065</v>
      </c>
      <c r="N213" s="3">
        <v>10.063187738735731</v>
      </c>
    </row>
    <row r="214" spans="1:14" ht="13.5">
      <c r="A214" s="5">
        <v>6270</v>
      </c>
      <c r="B214" s="3">
        <v>9.31</v>
      </c>
      <c r="C214" s="3">
        <f t="shared" si="20"/>
        <v>6.126826491578335</v>
      </c>
      <c r="D214" s="8">
        <f>(B214-MAX(B$8:B214))/MAX(B$8:B214)</f>
        <v>-0.09611650485436894</v>
      </c>
      <c r="E214" s="8">
        <f>(C214-MAX(C$8:C214))/MAX(C$8:C214)</f>
        <v>-0.3376337060348116</v>
      </c>
      <c r="F214" s="3">
        <v>0.5925</v>
      </c>
      <c r="G214" s="3">
        <v>1.468</v>
      </c>
      <c r="H214" s="3">
        <v>12</v>
      </c>
      <c r="I214" s="3">
        <f t="shared" si="21"/>
        <v>1.51954686701135</v>
      </c>
      <c r="J214">
        <f t="shared" si="22"/>
        <v>1111</v>
      </c>
      <c r="K214" s="3">
        <f t="shared" si="18"/>
        <v>8.3345</v>
      </c>
      <c r="L214" s="3">
        <f t="shared" si="19"/>
        <v>20.649866666666668</v>
      </c>
      <c r="M214" s="3">
        <f t="shared" si="23"/>
        <v>7.329678054266836</v>
      </c>
      <c r="N214" s="3">
        <v>10.327157080107881</v>
      </c>
    </row>
    <row r="215" spans="1:14" ht="13.5">
      <c r="A215" s="5">
        <v>6301</v>
      </c>
      <c r="B215" s="3">
        <v>9.17</v>
      </c>
      <c r="C215" s="3">
        <f t="shared" si="20"/>
        <v>5.747327392744445</v>
      </c>
      <c r="D215" s="8">
        <f>(B215-MAX(B$8:B215))/MAX(B$8:B215)</f>
        <v>-0.10970873786407774</v>
      </c>
      <c r="E215" s="8">
        <f>(C215-MAX(C$8:C215))/MAX(C$8:C215)</f>
        <v>-0.3786610489836042</v>
      </c>
      <c r="F215" s="3">
        <v>0.6033</v>
      </c>
      <c r="G215" s="3">
        <v>1.447</v>
      </c>
      <c r="H215" s="3">
        <v>12.6</v>
      </c>
      <c r="I215" s="3">
        <f t="shared" si="21"/>
        <v>1.5955242103619176</v>
      </c>
      <c r="J215">
        <f t="shared" si="22"/>
        <v>1111</v>
      </c>
      <c r="K215" s="3">
        <f t="shared" si="18"/>
        <v>8.082304761904762</v>
      </c>
      <c r="L215" s="3">
        <f t="shared" si="19"/>
        <v>19.385206349206353</v>
      </c>
      <c r="M215" s="3">
        <f t="shared" si="23"/>
        <v>7.009057506155719</v>
      </c>
      <c r="N215" s="3">
        <v>9.644531197281236</v>
      </c>
    </row>
    <row r="216" spans="1:14" ht="13.5">
      <c r="A216" s="5">
        <v>6331</v>
      </c>
      <c r="B216" s="3">
        <v>8.86</v>
      </c>
      <c r="C216" s="3">
        <f t="shared" si="20"/>
        <v>5.466267727784374</v>
      </c>
      <c r="D216" s="8">
        <f>(B216-MAX(B$8:B216))/MAX(B$8:B216)</f>
        <v>-0.13980582524271856</v>
      </c>
      <c r="E216" s="8">
        <f>(C216-MAX(C$8:C216))/MAX(C$8:C216)</f>
        <v>-0.40904618375420576</v>
      </c>
      <c r="F216" s="3">
        <v>0.6142</v>
      </c>
      <c r="G216" s="3">
        <v>1.426</v>
      </c>
      <c r="H216" s="3">
        <v>12.8</v>
      </c>
      <c r="I216" s="3">
        <f t="shared" si="21"/>
        <v>1.6208499914787737</v>
      </c>
      <c r="J216">
        <f t="shared" si="22"/>
        <v>1111</v>
      </c>
      <c r="K216" s="3">
        <f t="shared" si="18"/>
        <v>8.0997625</v>
      </c>
      <c r="L216" s="3">
        <f t="shared" si="19"/>
        <v>18.805374999999998</v>
      </c>
      <c r="M216" s="3">
        <f t="shared" si="23"/>
        <v>6.606657789613849</v>
      </c>
      <c r="N216" s="3">
        <v>9.13898881337358</v>
      </c>
    </row>
    <row r="217" spans="1:14" ht="13.5">
      <c r="A217" s="5">
        <v>6362</v>
      </c>
      <c r="B217" s="3">
        <v>9.04</v>
      </c>
      <c r="C217" s="3">
        <f t="shared" si="20"/>
        <v>5.4915156391507685</v>
      </c>
      <c r="D217" s="8">
        <f>(B217-MAX(B$8:B217))/MAX(B$8:B217)</f>
        <v>-0.12233009708737878</v>
      </c>
      <c r="E217" s="8">
        <f>(C217-MAX(C$8:C217))/MAX(C$8:C217)</f>
        <v>-0.40631665232303055</v>
      </c>
      <c r="F217" s="3">
        <v>0.625</v>
      </c>
      <c r="G217" s="3">
        <v>1.405</v>
      </c>
      <c r="H217" s="3">
        <v>13</v>
      </c>
      <c r="I217" s="3">
        <f t="shared" si="21"/>
        <v>1.6461757725956296</v>
      </c>
      <c r="J217">
        <f t="shared" si="22"/>
        <v>1111</v>
      </c>
      <c r="K217" s="3">
        <f t="shared" si="18"/>
        <v>8.115384615384615</v>
      </c>
      <c r="L217" s="3">
        <f t="shared" si="19"/>
        <v>18.243384615384617</v>
      </c>
      <c r="M217" s="3">
        <f t="shared" si="23"/>
        <v>6.605772743880161</v>
      </c>
      <c r="N217" s="3">
        <v>9.148220259539587</v>
      </c>
    </row>
    <row r="218" spans="1:14" ht="13.5">
      <c r="A218" s="5">
        <v>6392</v>
      </c>
      <c r="B218" s="3">
        <v>8.79</v>
      </c>
      <c r="C218" s="3">
        <f t="shared" si="20"/>
        <v>5.423080510973437</v>
      </c>
      <c r="D218" s="8">
        <f>(B218-MAX(B$8:B218))/MAX(B$8:B218)</f>
        <v>-0.14660194174757296</v>
      </c>
      <c r="E218" s="8">
        <f>(C218-MAX(C$8:C218))/MAX(C$8:C218)</f>
        <v>-0.41371511909700553</v>
      </c>
      <c r="F218" s="3">
        <v>0.6358</v>
      </c>
      <c r="G218" s="3">
        <v>1.384</v>
      </c>
      <c r="H218" s="3">
        <v>12.8</v>
      </c>
      <c r="I218" s="3">
        <f t="shared" si="21"/>
        <v>1.620849991478774</v>
      </c>
      <c r="J218">
        <f t="shared" si="22"/>
        <v>0</v>
      </c>
      <c r="K218" s="3">
        <f t="shared" si="18"/>
        <v>8.3846125</v>
      </c>
      <c r="L218" s="3">
        <f t="shared" si="19"/>
        <v>18.2515</v>
      </c>
      <c r="M218" s="3">
        <f t="shared" si="23"/>
        <v>6.321467098166127</v>
      </c>
      <c r="N218" s="3">
        <v>9.003472377228807</v>
      </c>
    </row>
    <row r="219" spans="1:14" ht="13.5">
      <c r="A219" s="5">
        <v>6423</v>
      </c>
      <c r="B219" s="3">
        <v>8.53</v>
      </c>
      <c r="C219" s="3">
        <f t="shared" si="20"/>
        <v>5.181706681632306</v>
      </c>
      <c r="D219" s="8">
        <f>(B219-MAX(B$8:B219))/MAX(B$8:B219)</f>
        <v>-0.17184466019417488</v>
      </c>
      <c r="E219" s="8">
        <f>(C219-MAX(C$8:C219))/MAX(C$8:C219)</f>
        <v>-0.4398098500348951</v>
      </c>
      <c r="F219" s="3">
        <v>0.6467</v>
      </c>
      <c r="G219" s="3">
        <v>1.363</v>
      </c>
      <c r="H219" s="3">
        <v>13</v>
      </c>
      <c r="I219" s="3">
        <f t="shared" si="21"/>
        <v>1.6461757725956299</v>
      </c>
      <c r="J219">
        <f t="shared" si="22"/>
        <v>1111</v>
      </c>
      <c r="K219" s="3">
        <f t="shared" si="18"/>
        <v>8.39715076923077</v>
      </c>
      <c r="L219" s="3">
        <f t="shared" si="19"/>
        <v>17.698030769230773</v>
      </c>
      <c r="M219" s="3">
        <f t="shared" si="23"/>
        <v>6.061928934010153</v>
      </c>
      <c r="N219" s="3">
        <v>8.572680466753782</v>
      </c>
    </row>
    <row r="220" spans="1:14" ht="13.5">
      <c r="A220" s="5">
        <v>6454</v>
      </c>
      <c r="B220" s="3">
        <v>8.12</v>
      </c>
      <c r="C220" s="3">
        <f t="shared" si="20"/>
        <v>4.821381918863156</v>
      </c>
      <c r="D220" s="8">
        <f>(B220-MAX(B$8:B220))/MAX(B$8:B220)</f>
        <v>-0.21165048543689333</v>
      </c>
      <c r="E220" s="8">
        <f>(C220-MAX(C$8:C220))/MAX(C$8:C220)</f>
        <v>-0.47876427090308005</v>
      </c>
      <c r="F220" s="3">
        <v>0.6575</v>
      </c>
      <c r="G220" s="3">
        <v>1.343</v>
      </c>
      <c r="H220" s="3">
        <v>13.3</v>
      </c>
      <c r="I220" s="3">
        <f t="shared" si="21"/>
        <v>1.6841644442709138</v>
      </c>
      <c r="J220">
        <f t="shared" si="22"/>
        <v>1111</v>
      </c>
      <c r="K220" s="3">
        <f t="shared" si="18"/>
        <v>8.344812030075188</v>
      </c>
      <c r="L220" s="3">
        <f t="shared" si="19"/>
        <v>17.044992481203007</v>
      </c>
      <c r="M220" s="3">
        <f t="shared" si="23"/>
        <v>5.724644979353409</v>
      </c>
      <c r="N220" s="3">
        <v>7.950823264217063</v>
      </c>
    </row>
    <row r="221" spans="1:14" ht="13.5">
      <c r="A221" s="5">
        <v>6484</v>
      </c>
      <c r="B221" s="3">
        <v>7.68</v>
      </c>
      <c r="C221" s="3">
        <f t="shared" si="20"/>
        <v>4.492567366542221</v>
      </c>
      <c r="D221" s="8">
        <f>(B221-MAX(B$8:B221))/MAX(B$8:B221)</f>
        <v>-0.25436893203883504</v>
      </c>
      <c r="E221" s="8">
        <f>(C221-MAX(C$8:C221))/MAX(C$8:C221)</f>
        <v>-0.5143121482131382</v>
      </c>
      <c r="F221" s="3">
        <v>0.6683</v>
      </c>
      <c r="G221" s="3">
        <v>1.322</v>
      </c>
      <c r="H221" s="3">
        <v>13.5</v>
      </c>
      <c r="I221" s="3">
        <f t="shared" si="21"/>
        <v>1.7094902253877695</v>
      </c>
      <c r="J221">
        <f t="shared" si="22"/>
        <v>1111</v>
      </c>
      <c r="K221" s="3">
        <f t="shared" si="18"/>
        <v>8.356225185185187</v>
      </c>
      <c r="L221" s="3">
        <f t="shared" si="19"/>
        <v>16.5298962962963</v>
      </c>
      <c r="M221" s="3">
        <f t="shared" si="23"/>
        <v>5.391635743656604</v>
      </c>
      <c r="N221" s="3">
        <v>7.387133711108145</v>
      </c>
    </row>
    <row r="222" spans="1:14" ht="13.5">
      <c r="A222" s="5">
        <v>6515</v>
      </c>
      <c r="B222" s="3">
        <v>7.04</v>
      </c>
      <c r="C222" s="3">
        <f t="shared" si="20"/>
        <v>4.118186752663703</v>
      </c>
      <c r="D222" s="8">
        <f>(B222-MAX(B$8:B222))/MAX(B$8:B222)</f>
        <v>-0.3165048543689321</v>
      </c>
      <c r="E222" s="8">
        <f>(C222-MAX(C$8:C222))/MAX(C$8:C222)</f>
        <v>-0.5547861358620433</v>
      </c>
      <c r="F222" s="3">
        <v>0.6792</v>
      </c>
      <c r="G222" s="3">
        <v>1.301</v>
      </c>
      <c r="H222" s="3">
        <v>13.5</v>
      </c>
      <c r="I222" s="3">
        <f t="shared" si="21"/>
        <v>1.7094902253877695</v>
      </c>
      <c r="J222">
        <f t="shared" si="22"/>
        <v>1111</v>
      </c>
      <c r="K222" s="3">
        <f t="shared" si="18"/>
        <v>8.492515555555556</v>
      </c>
      <c r="L222" s="3">
        <f t="shared" si="19"/>
        <v>16.26731851851852</v>
      </c>
      <c r="M222" s="3">
        <f t="shared" si="23"/>
        <v>4.940103252969777</v>
      </c>
      <c r="N222" s="3">
        <v>6.753013604774308</v>
      </c>
    </row>
    <row r="223" spans="1:14" ht="13.5">
      <c r="A223" s="5">
        <v>6545</v>
      </c>
      <c r="B223" s="3">
        <v>6.8</v>
      </c>
      <c r="C223" s="3">
        <f t="shared" si="20"/>
        <v>3.9197240367299258</v>
      </c>
      <c r="D223" s="8">
        <f>(B223-MAX(B$8:B223))/MAX(B$8:B223)</f>
        <v>-0.3398058252427185</v>
      </c>
      <c r="E223" s="8">
        <f>(C223-MAX(C$8:C223))/MAX(C$8:C223)</f>
        <v>-0.5762417807744648</v>
      </c>
      <c r="F223" s="3">
        <v>0.69</v>
      </c>
      <c r="G223" s="3">
        <v>1.28</v>
      </c>
      <c r="H223" s="3">
        <v>13.7</v>
      </c>
      <c r="I223" s="3">
        <f t="shared" si="21"/>
        <v>1.7348160065046254</v>
      </c>
      <c r="J223">
        <f t="shared" si="22"/>
        <v>1111</v>
      </c>
      <c r="K223" s="3">
        <f t="shared" si="18"/>
        <v>8.501605839416058</v>
      </c>
      <c r="L223" s="3">
        <f t="shared" si="19"/>
        <v>15.771094890510952</v>
      </c>
      <c r="M223" s="3">
        <f t="shared" si="23"/>
        <v>4.787769060551197</v>
      </c>
      <c r="N223" s="3">
        <v>6.412593898119822</v>
      </c>
    </row>
    <row r="224" spans="1:14" ht="13.5">
      <c r="A224" s="5">
        <v>6576</v>
      </c>
      <c r="B224" s="3">
        <v>7.21</v>
      </c>
      <c r="C224" s="3">
        <f t="shared" si="20"/>
        <v>4.067001903109999</v>
      </c>
      <c r="D224" s="8">
        <f>(B224-MAX(B$8:B224))/MAX(B$8:B224)</f>
        <v>-0.30000000000000004</v>
      </c>
      <c r="E224" s="8">
        <f>(C224-MAX(C$8:C224))/MAX(C$8:C224)</f>
        <v>-0.5603196888609171</v>
      </c>
      <c r="F224" s="3">
        <v>0.68</v>
      </c>
      <c r="G224" s="3">
        <v>1.256</v>
      </c>
      <c r="H224" s="3">
        <v>14</v>
      </c>
      <c r="I224" s="3">
        <f t="shared" si="21"/>
        <v>1.7728046781799094</v>
      </c>
      <c r="J224">
        <f t="shared" si="22"/>
        <v>1111</v>
      </c>
      <c r="K224" s="3">
        <f t="shared" si="18"/>
        <v>8.198857142857145</v>
      </c>
      <c r="L224" s="3">
        <f t="shared" si="19"/>
        <v>15.14377142857143</v>
      </c>
      <c r="M224" s="3">
        <f t="shared" si="23"/>
        <v>5.112957147198866</v>
      </c>
      <c r="N224" s="3">
        <v>6.640646028655351</v>
      </c>
    </row>
    <row r="225" spans="1:14" ht="13.5">
      <c r="A225" s="5">
        <v>6607</v>
      </c>
      <c r="B225" s="3">
        <v>7.43</v>
      </c>
      <c r="C225" s="3">
        <f t="shared" si="20"/>
        <v>4.1613749418312045</v>
      </c>
      <c r="D225" s="8">
        <f>(B225-MAX(B$8:B225))/MAX(B$8:B225)</f>
        <v>-0.2786407766990292</v>
      </c>
      <c r="E225" s="8">
        <f>(C225-MAX(C$8:C225))/MAX(C$8:C225)</f>
        <v>-0.5501170953985559</v>
      </c>
      <c r="F225" s="3">
        <v>0.67</v>
      </c>
      <c r="G225" s="3">
        <v>1.232</v>
      </c>
      <c r="H225" s="3">
        <v>14.1</v>
      </c>
      <c r="I225" s="3">
        <f t="shared" si="21"/>
        <v>1.7854675687383372</v>
      </c>
      <c r="J225">
        <f t="shared" si="22"/>
        <v>1111</v>
      </c>
      <c r="K225" s="3">
        <f t="shared" si="18"/>
        <v>8.02099290780142</v>
      </c>
      <c r="L225" s="3">
        <f t="shared" si="19"/>
        <v>14.749049645390071</v>
      </c>
      <c r="M225" s="3">
        <f t="shared" si="23"/>
        <v>5.328347505378547</v>
      </c>
      <c r="N225" s="3">
        <v>6.784343551630282</v>
      </c>
    </row>
    <row r="226" spans="1:14" ht="13.5">
      <c r="A226" s="5">
        <v>6635</v>
      </c>
      <c r="B226" s="3">
        <v>7.28</v>
      </c>
      <c r="C226" s="3">
        <f t="shared" si="20"/>
        <v>4.106487358479999</v>
      </c>
      <c r="D226" s="8">
        <f>(B226-MAX(B$8:B226))/MAX(B$8:B226)</f>
        <v>-0.29320388349514565</v>
      </c>
      <c r="E226" s="8">
        <f>(C226-MAX(C$8:C226))/MAX(C$8:C226)</f>
        <v>-0.5560509479760716</v>
      </c>
      <c r="F226" s="3">
        <v>0.66</v>
      </c>
      <c r="G226" s="3">
        <v>1.208</v>
      </c>
      <c r="H226" s="3">
        <v>14</v>
      </c>
      <c r="I226" s="3">
        <f t="shared" si="21"/>
        <v>1.7728046781799094</v>
      </c>
      <c r="J226">
        <f t="shared" si="22"/>
        <v>0</v>
      </c>
      <c r="K226" s="3">
        <f t="shared" si="18"/>
        <v>7.957714285714287</v>
      </c>
      <c r="L226" s="3">
        <f t="shared" si="19"/>
        <v>14.565028571428572</v>
      </c>
      <c r="M226" s="3">
        <f t="shared" si="23"/>
        <v>5.301706200582605</v>
      </c>
      <c r="N226" s="3">
        <v>6.686355760455895</v>
      </c>
    </row>
    <row r="227" spans="1:14" ht="13.5">
      <c r="A227" s="5">
        <v>6666</v>
      </c>
      <c r="B227" s="3">
        <v>7.21</v>
      </c>
      <c r="C227" s="3">
        <f t="shared" si="20"/>
        <v>4.009720186164787</v>
      </c>
      <c r="D227" s="8">
        <f>(B227-MAX(B$8:B227))/MAX(B$8:B227)</f>
        <v>-0.30000000000000004</v>
      </c>
      <c r="E227" s="8">
        <f>(C227-MAX(C$8:C227))/MAX(C$8:C227)</f>
        <v>-0.5665123692994957</v>
      </c>
      <c r="F227" s="3">
        <v>0.65</v>
      </c>
      <c r="G227" s="3">
        <v>1.183</v>
      </c>
      <c r="H227" s="3">
        <v>14.2</v>
      </c>
      <c r="I227" s="3">
        <f t="shared" si="21"/>
        <v>1.798130459296765</v>
      </c>
      <c r="J227">
        <f t="shared" si="22"/>
        <v>1111</v>
      </c>
      <c r="K227" s="3">
        <f t="shared" si="18"/>
        <v>7.726760563380283</v>
      </c>
      <c r="L227" s="3">
        <f t="shared" si="19"/>
        <v>14.062704225352114</v>
      </c>
      <c r="M227" s="3">
        <f t="shared" si="23"/>
        <v>5.334249326216774</v>
      </c>
      <c r="N227" s="3">
        <v>6.5207277305471605</v>
      </c>
    </row>
    <row r="228" spans="1:14" ht="13.5">
      <c r="A228" s="5">
        <v>6696</v>
      </c>
      <c r="B228" s="3">
        <v>7.44</v>
      </c>
      <c r="C228" s="3">
        <f t="shared" si="20"/>
        <v>4.0520246614179305</v>
      </c>
      <c r="D228" s="8">
        <f>(B228-MAX(B$8:B228))/MAX(B$8:B228)</f>
        <v>-0.2776699029126214</v>
      </c>
      <c r="E228" s="8">
        <f>(C228-MAX(C$8:C228))/MAX(C$8:C228)</f>
        <v>-0.5619388664379273</v>
      </c>
      <c r="F228" s="3">
        <v>0.64</v>
      </c>
      <c r="G228" s="3">
        <v>1.159</v>
      </c>
      <c r="H228" s="3">
        <v>14.5</v>
      </c>
      <c r="I228" s="3">
        <f t="shared" si="21"/>
        <v>1.8361191309720488</v>
      </c>
      <c r="J228">
        <f t="shared" si="22"/>
        <v>1111</v>
      </c>
      <c r="K228" s="3">
        <f t="shared" si="18"/>
        <v>7.450482758620691</v>
      </c>
      <c r="L228" s="3">
        <f t="shared" si="19"/>
        <v>13.492358620689656</v>
      </c>
      <c r="M228" s="3">
        <f t="shared" si="23"/>
        <v>5.59458588462778</v>
      </c>
      <c r="N228" s="3">
        <v>6.582363231621083</v>
      </c>
    </row>
    <row r="229" spans="1:14" ht="13.5">
      <c r="A229" s="5">
        <v>6727</v>
      </c>
      <c r="B229" s="3">
        <v>7.45</v>
      </c>
      <c r="C229" s="3">
        <f t="shared" si="20"/>
        <v>4.002267244986394</v>
      </c>
      <c r="D229" s="8">
        <f>(B229-MAX(B$8:B229))/MAX(B$8:B229)</f>
        <v>-0.27669902912621364</v>
      </c>
      <c r="E229" s="8">
        <f>(C229-MAX(C$8:C229))/MAX(C$8:C229)</f>
        <v>-0.5673181007877726</v>
      </c>
      <c r="F229" s="3">
        <v>0.63</v>
      </c>
      <c r="G229" s="3">
        <v>1.135</v>
      </c>
      <c r="H229" s="3">
        <v>14.7</v>
      </c>
      <c r="I229" s="3">
        <f t="shared" si="21"/>
        <v>1.8614449120889047</v>
      </c>
      <c r="J229">
        <f t="shared" si="22"/>
        <v>1111</v>
      </c>
      <c r="K229" s="3">
        <f t="shared" si="18"/>
        <v>7.234285714285715</v>
      </c>
      <c r="L229" s="3">
        <f t="shared" si="19"/>
        <v>13.033197278911567</v>
      </c>
      <c r="M229" s="3">
        <f t="shared" si="23"/>
        <v>5.696651919820853</v>
      </c>
      <c r="N229" s="3">
        <v>6.496291318641057</v>
      </c>
    </row>
    <row r="230" spans="1:14" ht="13.5">
      <c r="A230" s="5">
        <v>6757</v>
      </c>
      <c r="B230" s="3">
        <v>7.51</v>
      </c>
      <c r="C230" s="3">
        <f t="shared" si="20"/>
        <v>3.9276260904463562</v>
      </c>
      <c r="D230" s="8">
        <f>(B230-MAX(B$8:B230))/MAX(B$8:B230)</f>
        <v>-0.27087378640776705</v>
      </c>
      <c r="E230" s="8">
        <f>(C230-MAX(C$8:C230))/MAX(C$8:C230)</f>
        <v>-0.575387496090206</v>
      </c>
      <c r="F230" s="3">
        <v>0.62</v>
      </c>
      <c r="G230" s="3">
        <v>1.111</v>
      </c>
      <c r="H230" s="3">
        <v>15.1</v>
      </c>
      <c r="I230" s="3">
        <f t="shared" si="21"/>
        <v>1.9120964743226165</v>
      </c>
      <c r="J230">
        <f t="shared" si="22"/>
        <v>1111</v>
      </c>
      <c r="K230" s="3">
        <f t="shared" si="18"/>
        <v>6.9308609271523185</v>
      </c>
      <c r="L230" s="3">
        <f t="shared" si="19"/>
        <v>12.419655629139074</v>
      </c>
      <c r="M230" s="3">
        <f t="shared" si="23"/>
        <v>5.8420847919097625</v>
      </c>
      <c r="N230" s="3">
        <v>6.3713240938489895</v>
      </c>
    </row>
    <row r="231" spans="1:14" ht="13.5">
      <c r="A231" s="5">
        <v>6788</v>
      </c>
      <c r="B231" s="3">
        <v>7.58</v>
      </c>
      <c r="C231" s="3">
        <f t="shared" si="20"/>
        <v>3.8870097623974007</v>
      </c>
      <c r="D231" s="8">
        <f>(B231-MAX(B$8:B231))/MAX(B$8:B231)</f>
        <v>-0.26407766990291265</v>
      </c>
      <c r="E231" s="8">
        <f>(C231-MAX(C$8:C231))/MAX(C$8:C231)</f>
        <v>-0.5797784947126152</v>
      </c>
      <c r="F231" s="3">
        <v>0.61</v>
      </c>
      <c r="G231" s="3">
        <v>1.087</v>
      </c>
      <c r="H231" s="3">
        <v>15.4</v>
      </c>
      <c r="I231" s="3">
        <f t="shared" si="21"/>
        <v>1.9500851459979005</v>
      </c>
      <c r="J231">
        <f t="shared" si="22"/>
        <v>1111</v>
      </c>
      <c r="K231" s="3">
        <f t="shared" si="18"/>
        <v>6.686233766233767</v>
      </c>
      <c r="L231" s="3">
        <f t="shared" si="19"/>
        <v>11.91464935064935</v>
      </c>
      <c r="M231" s="3">
        <f t="shared" si="23"/>
        <v>6.001583531274743</v>
      </c>
      <c r="N231" s="3">
        <v>6.303073760914595</v>
      </c>
    </row>
    <row r="232" spans="1:14" ht="13.5">
      <c r="A232" s="5">
        <v>6819</v>
      </c>
      <c r="B232" s="3">
        <v>7.54</v>
      </c>
      <c r="C232" s="3">
        <f t="shared" si="20"/>
        <v>3.7926157132458584</v>
      </c>
      <c r="D232" s="8">
        <f>(B232-MAX(B$8:B232))/MAX(B$8:B232)</f>
        <v>-0.2679611650485437</v>
      </c>
      <c r="E232" s="8">
        <f>(C232-MAX(C$8:C232))/MAX(C$8:C232)</f>
        <v>-0.589983359595735</v>
      </c>
      <c r="F232" s="3">
        <v>0.6</v>
      </c>
      <c r="G232" s="3">
        <v>1.063</v>
      </c>
      <c r="H232" s="3">
        <v>15.7</v>
      </c>
      <c r="I232" s="3">
        <f t="shared" si="21"/>
        <v>1.9880738176731843</v>
      </c>
      <c r="J232">
        <f t="shared" si="22"/>
        <v>1111</v>
      </c>
      <c r="K232" s="3">
        <f t="shared" si="18"/>
        <v>6.450955414012739</v>
      </c>
      <c r="L232" s="3">
        <f t="shared" si="19"/>
        <v>11.428942675159236</v>
      </c>
      <c r="M232" s="3">
        <f t="shared" si="23"/>
        <v>6.079244413729555</v>
      </c>
      <c r="N232" s="3">
        <v>6.149170562431682</v>
      </c>
    </row>
    <row r="233" spans="1:14" ht="13.5">
      <c r="A233" s="5">
        <v>6849</v>
      </c>
      <c r="B233" s="3">
        <v>7.86</v>
      </c>
      <c r="C233" s="3">
        <f t="shared" si="20"/>
        <v>3.8794459901024987</v>
      </c>
      <c r="D233" s="8">
        <f>(B233-MAX(B$8:B233))/MAX(B$8:B233)</f>
        <v>-0.23689320388349516</v>
      </c>
      <c r="E233" s="8">
        <f>(C233-MAX(C$8:C233))/MAX(C$8:C233)</f>
        <v>-0.5805962080639331</v>
      </c>
      <c r="F233" s="3">
        <v>0.59</v>
      </c>
      <c r="G233" s="3">
        <v>1.038</v>
      </c>
      <c r="H233" s="3">
        <v>16</v>
      </c>
      <c r="I233" s="3">
        <f t="shared" si="21"/>
        <v>2.026062489348468</v>
      </c>
      <c r="J233">
        <f t="shared" si="22"/>
        <v>1111</v>
      </c>
      <c r="K233" s="3">
        <f t="shared" si="18"/>
        <v>6.2245</v>
      </c>
      <c r="L233" s="3">
        <f t="shared" si="19"/>
        <v>10.9509</v>
      </c>
      <c r="M233" s="3">
        <f t="shared" si="23"/>
        <v>6.456609751804259</v>
      </c>
      <c r="N233" s="3">
        <v>6.290515321191324</v>
      </c>
    </row>
    <row r="234" spans="1:14" ht="13.5">
      <c r="A234" s="5">
        <v>6880</v>
      </c>
      <c r="B234" s="3">
        <v>8.06</v>
      </c>
      <c r="C234" s="3">
        <f t="shared" si="20"/>
        <v>3.9049419666527596</v>
      </c>
      <c r="D234" s="8">
        <f>(B234-MAX(B$8:B234))/MAX(B$8:B234)</f>
        <v>-0.2174757281553398</v>
      </c>
      <c r="E234" s="8">
        <f>(C234-MAX(C$8:C234))/MAX(C$8:C234)</f>
        <v>-0.5778398585048533</v>
      </c>
      <c r="F234" s="3">
        <v>0.58</v>
      </c>
      <c r="G234" s="3">
        <v>1.014</v>
      </c>
      <c r="H234" s="3">
        <v>16.3</v>
      </c>
      <c r="I234" s="3">
        <f t="shared" si="21"/>
        <v>2.0640511610237517</v>
      </c>
      <c r="J234">
        <f t="shared" si="22"/>
        <v>1111</v>
      </c>
      <c r="K234" s="3">
        <f t="shared" si="18"/>
        <v>6.006380368098159</v>
      </c>
      <c r="L234" s="3">
        <f t="shared" si="19"/>
        <v>10.500809815950921</v>
      </c>
      <c r="M234" s="3">
        <f t="shared" si="23"/>
        <v>6.749611197511665</v>
      </c>
      <c r="N234" s="3">
        <v>6.3333274953541565</v>
      </c>
    </row>
    <row r="235" spans="1:14" ht="13.5">
      <c r="A235" s="5">
        <v>6910</v>
      </c>
      <c r="B235" s="3">
        <v>7.9</v>
      </c>
      <c r="C235" s="3">
        <f t="shared" si="20"/>
        <v>3.7810314839151506</v>
      </c>
      <c r="D235" s="8">
        <f>(B235-MAX(B$8:B235))/MAX(B$8:B235)</f>
        <v>-0.23300970873786409</v>
      </c>
      <c r="E235" s="8">
        <f>(C235-MAX(C$8:C235))/MAX(C$8:C235)</f>
        <v>-0.5912357213299494</v>
      </c>
      <c r="F235" s="3">
        <v>0.57</v>
      </c>
      <c r="G235" s="3">
        <v>0.99</v>
      </c>
      <c r="H235" s="3">
        <v>16.5</v>
      </c>
      <c r="I235" s="3">
        <f t="shared" si="21"/>
        <v>2.0893769421406074</v>
      </c>
      <c r="J235">
        <f t="shared" si="22"/>
        <v>1111</v>
      </c>
      <c r="K235" s="3">
        <f t="shared" si="18"/>
        <v>5.831272727272727</v>
      </c>
      <c r="L235" s="3">
        <f t="shared" si="19"/>
        <v>10.128000000000002</v>
      </c>
      <c r="M235" s="3">
        <f t="shared" si="23"/>
        <v>6.74842882421136</v>
      </c>
      <c r="N235" s="3">
        <v>6.134580411283433</v>
      </c>
    </row>
    <row r="236" spans="1:14" ht="13.5">
      <c r="A236" s="5">
        <v>6941</v>
      </c>
      <c r="B236" s="3">
        <v>7.85</v>
      </c>
      <c r="C236" s="3">
        <f t="shared" si="20"/>
        <v>3.757100904903029</v>
      </c>
      <c r="D236" s="8">
        <f>(B236-MAX(B$8:B236))/MAX(B$8:B236)</f>
        <v>-0.237864077669903</v>
      </c>
      <c r="E236" s="8">
        <f>(C236-MAX(C$8:C236))/MAX(C$8:C236)</f>
        <v>-0.5938228370177346</v>
      </c>
      <c r="F236" s="3">
        <v>0.5667</v>
      </c>
      <c r="G236" s="3">
        <v>0.985</v>
      </c>
      <c r="H236" s="3">
        <v>16.5</v>
      </c>
      <c r="I236" s="3">
        <f t="shared" si="21"/>
        <v>2.0893769421406074</v>
      </c>
      <c r="J236">
        <f t="shared" si="22"/>
        <v>1111</v>
      </c>
      <c r="K236" s="3">
        <f aca="true" t="shared" si="24" ref="K236:K299">F236*$H$1208/H236</f>
        <v>5.797512727272728</v>
      </c>
      <c r="L236" s="3">
        <f aca="true" t="shared" si="25" ref="L236:L299">G236*$H$1208/H236</f>
        <v>10.076848484848485</v>
      </c>
      <c r="M236" s="3">
        <f t="shared" si="23"/>
        <v>6.844366942766396</v>
      </c>
      <c r="N236" s="3">
        <v>6.098467639950105</v>
      </c>
    </row>
    <row r="237" spans="1:14" ht="13.5">
      <c r="A237" s="5">
        <v>6972</v>
      </c>
      <c r="B237" s="3">
        <v>7.88</v>
      </c>
      <c r="C237" s="3">
        <f t="shared" si="20"/>
        <v>3.841301090316048</v>
      </c>
      <c r="D237" s="8">
        <f>(B237-MAX(B$8:B237))/MAX(B$8:B237)</f>
        <v>-0.23495145631067968</v>
      </c>
      <c r="E237" s="8">
        <f>(C237-MAX(C$8:C237))/MAX(C$8:C237)</f>
        <v>-0.5847200225607129</v>
      </c>
      <c r="F237" s="3">
        <v>0.5633</v>
      </c>
      <c r="G237" s="3">
        <v>0.98</v>
      </c>
      <c r="H237" s="3">
        <v>16.2</v>
      </c>
      <c r="I237" s="3">
        <f t="shared" si="21"/>
        <v>2.0513882704653237</v>
      </c>
      <c r="J237">
        <f t="shared" si="22"/>
        <v>0</v>
      </c>
      <c r="K237" s="3">
        <f t="shared" si="24"/>
        <v>5.869446913580248</v>
      </c>
      <c r="L237" s="3">
        <f t="shared" si="25"/>
        <v>10.211358024691359</v>
      </c>
      <c r="M237" s="3">
        <f t="shared" si="23"/>
        <v>7.008449272600216</v>
      </c>
      <c r="N237" s="3">
        <v>6.239692771364979</v>
      </c>
    </row>
    <row r="238" spans="1:14" ht="13.5">
      <c r="A238" s="5">
        <v>7000</v>
      </c>
      <c r="B238" s="3">
        <v>8.12</v>
      </c>
      <c r="C238" s="3">
        <f t="shared" si="20"/>
        <v>3.9100231415170708</v>
      </c>
      <c r="D238" s="8">
        <f>(B238-MAX(B$8:B238))/MAX(B$8:B238)</f>
        <v>-0.21165048543689333</v>
      </c>
      <c r="E238" s="8">
        <f>(C238-MAX(C$8:C238))/MAX(C$8:C238)</f>
        <v>-0.5772905367689614</v>
      </c>
      <c r="F238" s="3">
        <v>0.56</v>
      </c>
      <c r="G238" s="3">
        <v>0.975</v>
      </c>
      <c r="H238" s="3">
        <v>16.4</v>
      </c>
      <c r="I238" s="3">
        <f t="shared" si="21"/>
        <v>2.07671405158218</v>
      </c>
      <c r="J238">
        <f t="shared" si="22"/>
        <v>1111</v>
      </c>
      <c r="K238" s="3">
        <f t="shared" si="24"/>
        <v>5.763902439024392</v>
      </c>
      <c r="L238" s="3">
        <f t="shared" si="25"/>
        <v>10.035365853658538</v>
      </c>
      <c r="M238" s="3">
        <f t="shared" si="23"/>
        <v>7.362217472961596</v>
      </c>
      <c r="N238" s="3">
        <v>6.356074004869144</v>
      </c>
    </row>
    <row r="239" spans="1:14" ht="13.5">
      <c r="A239" s="5">
        <v>7031</v>
      </c>
      <c r="B239" s="3">
        <v>8.39</v>
      </c>
      <c r="C239" s="3">
        <f t="shared" si="20"/>
        <v>3.967460725201196</v>
      </c>
      <c r="D239" s="8">
        <f>(B239-MAX(B$8:B239))/MAX(B$8:B239)</f>
        <v>-0.18543689320388348</v>
      </c>
      <c r="E239" s="8">
        <f>(C239-MAX(C$8:C239))/MAX(C$8:C239)</f>
        <v>-0.5710810057023539</v>
      </c>
      <c r="F239" s="3">
        <v>0.5567</v>
      </c>
      <c r="G239" s="3">
        <v>0.97</v>
      </c>
      <c r="H239" s="3">
        <v>16.7</v>
      </c>
      <c r="I239" s="3">
        <f t="shared" si="21"/>
        <v>2.1147027232574636</v>
      </c>
      <c r="J239">
        <f t="shared" si="22"/>
        <v>1111</v>
      </c>
      <c r="K239" s="3">
        <f t="shared" si="24"/>
        <v>5.627003592814372</v>
      </c>
      <c r="L239" s="3">
        <f t="shared" si="25"/>
        <v>9.804550898203594</v>
      </c>
      <c r="M239" s="3">
        <f t="shared" si="23"/>
        <v>7.74802110817942</v>
      </c>
      <c r="N239" s="3">
        <v>6.4561395558192745</v>
      </c>
    </row>
    <row r="240" spans="1:14" ht="13.5">
      <c r="A240" s="5">
        <v>7061</v>
      </c>
      <c r="B240" s="3">
        <v>8.97</v>
      </c>
      <c r="C240" s="3">
        <f t="shared" si="20"/>
        <v>4.191532954661537</v>
      </c>
      <c r="D240" s="8">
        <f>(B240-MAX(B$8:B240))/MAX(B$8:B240)</f>
        <v>-0.129126213592233</v>
      </c>
      <c r="E240" s="8">
        <f>(C240-MAX(C$8:C240))/MAX(C$8:C240)</f>
        <v>-0.5468567368394814</v>
      </c>
      <c r="F240" s="3">
        <v>0.5533</v>
      </c>
      <c r="G240" s="3">
        <v>0.965</v>
      </c>
      <c r="H240" s="3">
        <v>16.9</v>
      </c>
      <c r="I240" s="3">
        <f t="shared" si="21"/>
        <v>2.1400285043743192</v>
      </c>
      <c r="J240">
        <f t="shared" si="22"/>
        <v>1111</v>
      </c>
      <c r="K240" s="3">
        <f t="shared" si="24"/>
        <v>5.5264520710059175</v>
      </c>
      <c r="L240" s="3">
        <f t="shared" si="25"/>
        <v>9.638579881656804</v>
      </c>
      <c r="M240" s="3">
        <f t="shared" si="23"/>
        <v>8.42931937172775</v>
      </c>
      <c r="N240" s="3">
        <v>6.829002261482032</v>
      </c>
    </row>
    <row r="241" spans="1:14" ht="13.5">
      <c r="A241" s="5">
        <v>7092</v>
      </c>
      <c r="B241" s="3">
        <v>9.21</v>
      </c>
      <c r="C241" s="3">
        <f t="shared" si="20"/>
        <v>4.3036809935822475</v>
      </c>
      <c r="D241" s="8">
        <f>(B241-MAX(B$8:B241))/MAX(B$8:B241)</f>
        <v>-0.10582524271844658</v>
      </c>
      <c r="E241" s="8">
        <f>(C241-MAX(C$8:C241))/MAX(C$8:C241)</f>
        <v>-0.5347325023736481</v>
      </c>
      <c r="F241" s="3">
        <v>0.55</v>
      </c>
      <c r="G241" s="3">
        <v>0.96</v>
      </c>
      <c r="H241" s="3">
        <v>16.9</v>
      </c>
      <c r="I241" s="3">
        <f t="shared" si="21"/>
        <v>2.1400285043743192</v>
      </c>
      <c r="J241">
        <f t="shared" si="22"/>
        <v>1111</v>
      </c>
      <c r="K241" s="3">
        <f t="shared" si="24"/>
        <v>5.493491124260356</v>
      </c>
      <c r="L241" s="3">
        <f t="shared" si="25"/>
        <v>9.58863905325444</v>
      </c>
      <c r="M241" s="3">
        <f t="shared" si="23"/>
        <v>8.798362333674515</v>
      </c>
      <c r="N241" s="3">
        <v>7.021615214784133</v>
      </c>
    </row>
    <row r="242" spans="1:14" ht="13.5">
      <c r="A242" s="5">
        <v>7122</v>
      </c>
      <c r="B242" s="3">
        <v>9.51</v>
      </c>
      <c r="C242" s="3">
        <f t="shared" si="20"/>
        <v>4.316168742168964</v>
      </c>
      <c r="D242" s="8">
        <f>(B242-MAX(B$8:B242))/MAX(B$8:B242)</f>
        <v>-0.07669902912621368</v>
      </c>
      <c r="E242" s="8">
        <f>(C242-MAX(C$8:C242))/MAX(C$8:C242)</f>
        <v>-0.5333824618979267</v>
      </c>
      <c r="F242" s="3">
        <v>0.5467</v>
      </c>
      <c r="G242" s="3">
        <v>0.955</v>
      </c>
      <c r="H242" s="3">
        <v>17.4</v>
      </c>
      <c r="I242" s="3">
        <f t="shared" si="21"/>
        <v>2.2033429571664587</v>
      </c>
      <c r="J242">
        <f t="shared" si="22"/>
        <v>1111</v>
      </c>
      <c r="K242" s="3">
        <f t="shared" si="24"/>
        <v>5.303618390804599</v>
      </c>
      <c r="L242" s="3">
        <f t="shared" si="25"/>
        <v>9.264597701149427</v>
      </c>
      <c r="M242" s="3">
        <f t="shared" si="23"/>
        <v>9.225332594235034</v>
      </c>
      <c r="N242" s="3">
        <v>7.052837165446313</v>
      </c>
    </row>
    <row r="243" spans="1:14" ht="13.5">
      <c r="A243" s="5">
        <v>7153</v>
      </c>
      <c r="B243" s="3">
        <v>8.87</v>
      </c>
      <c r="C243" s="3">
        <f t="shared" si="20"/>
        <v>3.95746880375028</v>
      </c>
      <c r="D243" s="8">
        <f>(B243-MAX(B$8:B243))/MAX(B$8:B243)</f>
        <v>-0.1388349514563108</v>
      </c>
      <c r="E243" s="8">
        <f>(C243-MAX(C$8:C243))/MAX(C$8:C243)</f>
        <v>-0.5721612243098388</v>
      </c>
      <c r="F243" s="3">
        <v>0.5433</v>
      </c>
      <c r="G243" s="3">
        <v>0.95</v>
      </c>
      <c r="H243" s="3">
        <v>17.7</v>
      </c>
      <c r="I243" s="3">
        <f t="shared" si="21"/>
        <v>2.241331628841743</v>
      </c>
      <c r="J243">
        <f t="shared" si="22"/>
        <v>1111</v>
      </c>
      <c r="K243" s="3">
        <f t="shared" si="24"/>
        <v>5.181301694915255</v>
      </c>
      <c r="L243" s="3">
        <f t="shared" si="25"/>
        <v>9.059887005649719</v>
      </c>
      <c r="M243" s="3">
        <f t="shared" si="23"/>
        <v>8.727860556648862</v>
      </c>
      <c r="N243" s="3">
        <v>6.479131101705279</v>
      </c>
    </row>
    <row r="244" spans="1:14" ht="13.5">
      <c r="A244" s="5">
        <v>7184</v>
      </c>
      <c r="B244" s="3">
        <v>9.01</v>
      </c>
      <c r="C244" s="3">
        <f t="shared" si="20"/>
        <v>3.9973477852101102</v>
      </c>
      <c r="D244" s="8">
        <f>(B244-MAX(B$8:B244))/MAX(B$8:B244)</f>
        <v>-0.12524271844660204</v>
      </c>
      <c r="E244" s="8">
        <f>(C244-MAX(C$8:C244))/MAX(C$8:C244)</f>
        <v>-0.5678499396353075</v>
      </c>
      <c r="F244" s="3">
        <v>0.54</v>
      </c>
      <c r="G244" s="3">
        <v>0.945</v>
      </c>
      <c r="H244" s="3">
        <v>17.8</v>
      </c>
      <c r="I244" s="3">
        <f t="shared" si="21"/>
        <v>2.253994519400171</v>
      </c>
      <c r="J244">
        <f t="shared" si="22"/>
        <v>1111</v>
      </c>
      <c r="K244" s="3">
        <f t="shared" si="24"/>
        <v>5.120898876404495</v>
      </c>
      <c r="L244" s="3">
        <f t="shared" si="25"/>
        <v>8.961573033707865</v>
      </c>
      <c r="M244" s="3">
        <f t="shared" si="23"/>
        <v>8.982411165705333</v>
      </c>
      <c r="N244" s="3">
        <v>6.558481672061265</v>
      </c>
    </row>
    <row r="245" spans="1:14" ht="13.5">
      <c r="A245" s="5">
        <v>7214</v>
      </c>
      <c r="B245" s="3">
        <v>9.47</v>
      </c>
      <c r="C245" s="3">
        <f t="shared" si="20"/>
        <v>4.131792954186738</v>
      </c>
      <c r="D245" s="8">
        <f>(B245-MAX(B$8:B245))/MAX(B$8:B245)</f>
        <v>-0.08058252427184466</v>
      </c>
      <c r="E245" s="8">
        <f>(C245-MAX(C$8:C245))/MAX(C$8:C245)</f>
        <v>-0.5533151803371652</v>
      </c>
      <c r="F245" s="3">
        <v>0.5367</v>
      </c>
      <c r="G245" s="3">
        <v>0.94</v>
      </c>
      <c r="H245" s="3">
        <v>18.1</v>
      </c>
      <c r="I245" s="3">
        <f t="shared" si="21"/>
        <v>2.2919831910754547</v>
      </c>
      <c r="J245">
        <f t="shared" si="22"/>
        <v>1111</v>
      </c>
      <c r="K245" s="3">
        <f t="shared" si="24"/>
        <v>5.005246408839779</v>
      </c>
      <c r="L245" s="3">
        <f t="shared" si="25"/>
        <v>8.766408839779004</v>
      </c>
      <c r="M245" s="3">
        <f t="shared" si="23"/>
        <v>9.55393817107444</v>
      </c>
      <c r="N245" s="3">
        <v>6.794704199949304</v>
      </c>
    </row>
    <row r="246" spans="1:14" ht="13.5">
      <c r="A246" s="5">
        <v>7245</v>
      </c>
      <c r="B246" s="3">
        <v>9.19</v>
      </c>
      <c r="C246" s="3">
        <f t="shared" si="20"/>
        <v>3.9229333497329715</v>
      </c>
      <c r="D246" s="8">
        <f>(B246-MAX(B$8:B246))/MAX(B$8:B246)</f>
        <v>-0.10776699029126224</v>
      </c>
      <c r="E246" s="8">
        <f>(C246-MAX(C$8:C246))/MAX(C$8:C246)</f>
        <v>-0.5758948245218397</v>
      </c>
      <c r="F246" s="3">
        <v>0.5333</v>
      </c>
      <c r="G246" s="3">
        <v>0.935</v>
      </c>
      <c r="H246" s="3">
        <v>18.5</v>
      </c>
      <c r="I246" s="3">
        <f t="shared" si="21"/>
        <v>2.342634753309166</v>
      </c>
      <c r="J246">
        <f t="shared" si="22"/>
        <v>1111</v>
      </c>
      <c r="K246" s="3">
        <f t="shared" si="24"/>
        <v>4.866002162162162</v>
      </c>
      <c r="L246" s="3">
        <f t="shared" si="25"/>
        <v>8.531243243243244</v>
      </c>
      <c r="M246" s="3">
        <f t="shared" si="23"/>
        <v>9.37072104879825</v>
      </c>
      <c r="N246" s="3">
        <v>6.467022574133131</v>
      </c>
    </row>
    <row r="247" spans="1:14" ht="13.5">
      <c r="A247" s="5">
        <v>7275</v>
      </c>
      <c r="B247" s="3">
        <v>8.92</v>
      </c>
      <c r="C247" s="3">
        <f t="shared" si="20"/>
        <v>3.7270927185227496</v>
      </c>
      <c r="D247" s="8">
        <f>(B247-MAX(B$8:B247))/MAX(B$8:B247)</f>
        <v>-0.13398058252427192</v>
      </c>
      <c r="E247" s="8">
        <f>(C247-MAX(C$8:C247))/MAX(C$8:C247)</f>
        <v>-0.5970669979595604</v>
      </c>
      <c r="F247" s="3">
        <v>0.53</v>
      </c>
      <c r="G247" s="3">
        <v>0.93</v>
      </c>
      <c r="H247" s="3">
        <v>18.9</v>
      </c>
      <c r="I247" s="3">
        <f t="shared" si="21"/>
        <v>2.393286315542878</v>
      </c>
      <c r="J247">
        <f t="shared" si="22"/>
        <v>1111</v>
      </c>
      <c r="K247" s="3">
        <f t="shared" si="24"/>
        <v>4.733544973544975</v>
      </c>
      <c r="L247" s="3">
        <f t="shared" si="25"/>
        <v>8.306031746031747</v>
      </c>
      <c r="M247" s="3">
        <f t="shared" si="23"/>
        <v>9.18100279370681</v>
      </c>
      <c r="N247" s="3">
        <v>6.160717033799178</v>
      </c>
    </row>
    <row r="248" spans="1:14" ht="13.5">
      <c r="A248" s="5">
        <v>7306</v>
      </c>
      <c r="B248" s="3">
        <v>8.83</v>
      </c>
      <c r="C248" s="3">
        <f t="shared" si="20"/>
        <v>3.6130214602808266</v>
      </c>
      <c r="D248" s="8">
        <f>(B248-MAX(B$8:B248))/MAX(B$8:B248)</f>
        <v>-0.1427184466019418</v>
      </c>
      <c r="E248" s="8">
        <f>(C248-MAX(C$8:C248))/MAX(C$8:C248)</f>
        <v>-0.6093991501224306</v>
      </c>
      <c r="F248" s="3">
        <v>0.5283</v>
      </c>
      <c r="G248" s="3">
        <v>0.9192</v>
      </c>
      <c r="H248" s="3">
        <v>19.3</v>
      </c>
      <c r="I248" s="3">
        <f t="shared" si="21"/>
        <v>2.44393787777659</v>
      </c>
      <c r="J248">
        <f t="shared" si="22"/>
        <v>1111</v>
      </c>
      <c r="K248" s="3">
        <f t="shared" si="24"/>
        <v>4.620572020725389</v>
      </c>
      <c r="L248" s="3">
        <f t="shared" si="25"/>
        <v>8.039427979274612</v>
      </c>
      <c r="M248" s="3">
        <f t="shared" si="23"/>
        <v>9.161108640877428</v>
      </c>
      <c r="N248" s="3">
        <v>5.989667771139439</v>
      </c>
    </row>
    <row r="249" spans="1:14" ht="13.5">
      <c r="A249" s="5">
        <v>7337</v>
      </c>
      <c r="B249" s="3">
        <v>8.1</v>
      </c>
      <c r="C249" s="3">
        <f t="shared" si="20"/>
        <v>3.2803301384307666</v>
      </c>
      <c r="D249" s="8">
        <f>(B249-MAX(B$8:B249))/MAX(B$8:B249)</f>
        <v>-0.21359223300970884</v>
      </c>
      <c r="E249" s="8">
        <f>(C249-MAX(C$8:C249))/MAX(C$8:C249)</f>
        <v>-0.6453661418743769</v>
      </c>
      <c r="F249" s="3">
        <v>0.5267</v>
      </c>
      <c r="G249" s="3">
        <v>0.9083</v>
      </c>
      <c r="H249" s="3">
        <v>19.5</v>
      </c>
      <c r="I249" s="3">
        <f t="shared" si="21"/>
        <v>2.4692636588934462</v>
      </c>
      <c r="J249">
        <f t="shared" si="22"/>
        <v>1111</v>
      </c>
      <c r="K249" s="3">
        <f t="shared" si="24"/>
        <v>4.559331282051282</v>
      </c>
      <c r="L249" s="3">
        <f t="shared" si="25"/>
        <v>7.862617435897437</v>
      </c>
      <c r="M249" s="3">
        <f t="shared" si="23"/>
        <v>8.4631918323482</v>
      </c>
      <c r="N249" s="3">
        <v>5.455347649907772</v>
      </c>
    </row>
    <row r="250" spans="1:14" ht="13.5">
      <c r="A250" s="5">
        <v>7366</v>
      </c>
      <c r="B250" s="3">
        <v>8.67</v>
      </c>
      <c r="C250" s="3">
        <f t="shared" si="20"/>
        <v>3.4755218076944137</v>
      </c>
      <c r="D250" s="8">
        <f>(B250-MAX(B$8:B250))/MAX(B$8:B250)</f>
        <v>-0.15825242718446608</v>
      </c>
      <c r="E250" s="8">
        <f>(C250-MAX(C$8:C250))/MAX(C$8:C250)</f>
        <v>-0.6242641271917749</v>
      </c>
      <c r="F250" s="3">
        <v>0.525</v>
      </c>
      <c r="G250" s="3">
        <v>0.8975</v>
      </c>
      <c r="H250" s="3">
        <v>19.7</v>
      </c>
      <c r="I250" s="3">
        <f t="shared" si="21"/>
        <v>2.494589440010302</v>
      </c>
      <c r="J250">
        <f t="shared" si="22"/>
        <v>1111</v>
      </c>
      <c r="K250" s="3">
        <f t="shared" si="24"/>
        <v>4.498477157360407</v>
      </c>
      <c r="L250" s="3">
        <f t="shared" si="25"/>
        <v>7.690253807106599</v>
      </c>
      <c r="M250" s="3">
        <f t="shared" si="23"/>
        <v>9.114323258869907</v>
      </c>
      <c r="N250" s="3">
        <v>5.798822727557158</v>
      </c>
    </row>
    <row r="251" spans="1:14" ht="13.5">
      <c r="A251" s="5">
        <v>7397</v>
      </c>
      <c r="B251" s="3">
        <v>8.6</v>
      </c>
      <c r="C251" s="3">
        <f t="shared" si="20"/>
        <v>3.3455656766699478</v>
      </c>
      <c r="D251" s="8">
        <f>(B251-MAX(B$8:B251))/MAX(B$8:B251)</f>
        <v>-0.16504854368932048</v>
      </c>
      <c r="E251" s="8">
        <f>(C251-MAX(C$8:C251))/MAX(C$8:C251)</f>
        <v>-0.638313580200286</v>
      </c>
      <c r="F251" s="3">
        <v>0.5233</v>
      </c>
      <c r="G251" s="3">
        <v>0.8867</v>
      </c>
      <c r="H251" s="3">
        <v>20.3</v>
      </c>
      <c r="I251" s="3">
        <f t="shared" si="21"/>
        <v>2.57056678336087</v>
      </c>
      <c r="J251">
        <f t="shared" si="22"/>
        <v>1111</v>
      </c>
      <c r="K251" s="3">
        <f t="shared" si="24"/>
        <v>4.351381280788177</v>
      </c>
      <c r="L251" s="3">
        <f t="shared" si="25"/>
        <v>7.373150738916257</v>
      </c>
      <c r="M251" s="3">
        <f t="shared" si="23"/>
        <v>9.1005291005291</v>
      </c>
      <c r="N251" s="3">
        <v>5.599858725506185</v>
      </c>
    </row>
    <row r="252" spans="1:14" ht="13.5">
      <c r="A252" s="5">
        <v>7427</v>
      </c>
      <c r="B252" s="3">
        <v>8.06</v>
      </c>
      <c r="C252" s="3">
        <f t="shared" si="20"/>
        <v>3.0898327211864047</v>
      </c>
      <c r="D252" s="8">
        <f>(B252-MAX(B$8:B252))/MAX(B$8:B252)</f>
        <v>-0.2174757281553398</v>
      </c>
      <c r="E252" s="8">
        <f>(C252-MAX(C$8:C252))/MAX(C$8:C252)</f>
        <v>-0.6659606647392774</v>
      </c>
      <c r="F252" s="3">
        <v>0.5217</v>
      </c>
      <c r="G252" s="3">
        <v>0.8758</v>
      </c>
      <c r="H252" s="3">
        <v>20.6</v>
      </c>
      <c r="I252" s="3">
        <f t="shared" si="21"/>
        <v>2.608555455036154</v>
      </c>
      <c r="J252">
        <f t="shared" si="22"/>
        <v>1111</v>
      </c>
      <c r="K252" s="3">
        <f t="shared" si="24"/>
        <v>4.274900970873787</v>
      </c>
      <c r="L252" s="3">
        <f t="shared" si="25"/>
        <v>7.176458252427185</v>
      </c>
      <c r="M252" s="3">
        <f t="shared" si="23"/>
        <v>8.589676250504313</v>
      </c>
      <c r="N252" s="3">
        <v>5.188950462047495</v>
      </c>
    </row>
    <row r="253" spans="1:14" ht="13.5">
      <c r="A253" s="5">
        <v>7458</v>
      </c>
      <c r="B253" s="3">
        <v>7.92</v>
      </c>
      <c r="C253" s="3">
        <f t="shared" si="20"/>
        <v>2.992581880673682</v>
      </c>
      <c r="D253" s="8">
        <f>(B253-MAX(B$8:B253))/MAX(B$8:B253)</f>
        <v>-0.2310679611650486</v>
      </c>
      <c r="E253" s="8">
        <f>(C253-MAX(C$8:C253))/MAX(C$8:C253)</f>
        <v>-0.6764743750432912</v>
      </c>
      <c r="F253" s="3">
        <v>0.52</v>
      </c>
      <c r="G253" s="3">
        <v>0.865</v>
      </c>
      <c r="H253" s="3">
        <v>20.9</v>
      </c>
      <c r="I253" s="3">
        <f t="shared" si="21"/>
        <v>2.6465441267114374</v>
      </c>
      <c r="J253">
        <f t="shared" si="22"/>
        <v>1111</v>
      </c>
      <c r="K253" s="3">
        <f t="shared" si="24"/>
        <v>4.199808612440192</v>
      </c>
      <c r="L253" s="3">
        <f t="shared" si="25"/>
        <v>6.98622009569378</v>
      </c>
      <c r="M253" s="3">
        <f t="shared" si="23"/>
        <v>8.50469798657718</v>
      </c>
      <c r="N253" s="3">
        <v>5.043639680451619</v>
      </c>
    </row>
    <row r="254" spans="1:14" ht="13.5">
      <c r="A254" s="5">
        <v>7488</v>
      </c>
      <c r="B254" s="3">
        <v>7.91</v>
      </c>
      <c r="C254" s="3">
        <f t="shared" si="20"/>
        <v>3.003172615160574</v>
      </c>
      <c r="D254" s="8">
        <f>(B254-MAX(B$8:B254))/MAX(B$8:B254)</f>
        <v>-0.23203883495145636</v>
      </c>
      <c r="E254" s="8">
        <f>(C254-MAX(C$8:C254))/MAX(C$8:C254)</f>
        <v>-0.6753294192391576</v>
      </c>
      <c r="F254" s="3">
        <v>0.5183</v>
      </c>
      <c r="G254" s="3">
        <v>0.8542</v>
      </c>
      <c r="H254" s="3">
        <v>20.8</v>
      </c>
      <c r="I254" s="3">
        <f t="shared" si="21"/>
        <v>2.6338812361530097</v>
      </c>
      <c r="J254">
        <f t="shared" si="22"/>
        <v>0</v>
      </c>
      <c r="K254" s="3">
        <f t="shared" si="24"/>
        <v>4.206203846153846</v>
      </c>
      <c r="L254" s="3">
        <f t="shared" si="25"/>
        <v>6.932161538461538</v>
      </c>
      <c r="M254" s="3">
        <f t="shared" si="23"/>
        <v>8.562922868741543</v>
      </c>
      <c r="N254" s="3">
        <v>5.080592919540794</v>
      </c>
    </row>
    <row r="255" spans="1:14" ht="13.5">
      <c r="A255" s="5">
        <v>7519</v>
      </c>
      <c r="B255" s="3">
        <v>7.6</v>
      </c>
      <c r="C255" s="3">
        <f t="shared" si="20"/>
        <v>2.956546411940884</v>
      </c>
      <c r="D255" s="8">
        <f>(B255-MAX(B$8:B255))/MAX(B$8:B255)</f>
        <v>-0.2621359223300972</v>
      </c>
      <c r="E255" s="8">
        <f>(C255-MAX(C$8:C255))/MAX(C$8:C255)</f>
        <v>-0.6803701406421131</v>
      </c>
      <c r="F255" s="3">
        <v>0.5167</v>
      </c>
      <c r="G255" s="3">
        <v>0.8433</v>
      </c>
      <c r="H255" s="3">
        <v>20.3</v>
      </c>
      <c r="I255" s="3">
        <f t="shared" si="21"/>
        <v>2.57056678336087</v>
      </c>
      <c r="J255">
        <f t="shared" si="22"/>
        <v>0</v>
      </c>
      <c r="K255" s="3">
        <f t="shared" si="24"/>
        <v>4.296500492610837</v>
      </c>
      <c r="L255" s="3">
        <f t="shared" si="25"/>
        <v>7.012267980295568</v>
      </c>
      <c r="M255" s="3">
        <f t="shared" si="23"/>
        <v>8.298431565237058</v>
      </c>
      <c r="N255" s="3">
        <v>5.020701077922856</v>
      </c>
    </row>
    <row r="256" spans="1:14" ht="13.5">
      <c r="A256" s="5">
        <v>7550</v>
      </c>
      <c r="B256" s="3">
        <v>7.87</v>
      </c>
      <c r="C256" s="3">
        <f t="shared" si="20"/>
        <v>3.1075053376189974</v>
      </c>
      <c r="D256" s="8">
        <f>(B256-MAX(B$8:B256))/MAX(B$8:B256)</f>
        <v>-0.23592233009708743</v>
      </c>
      <c r="E256" s="8">
        <f>(C256-MAX(C$8:C256))/MAX(C$8:C256)</f>
        <v>-0.6640500923626621</v>
      </c>
      <c r="F256" s="3">
        <v>0.515</v>
      </c>
      <c r="G256" s="3">
        <v>0.8325</v>
      </c>
      <c r="H256" s="3">
        <v>20</v>
      </c>
      <c r="I256" s="3">
        <f t="shared" si="21"/>
        <v>2.532578111685586</v>
      </c>
      <c r="J256">
        <f t="shared" si="22"/>
        <v>0</v>
      </c>
      <c r="K256" s="3">
        <f t="shared" si="24"/>
        <v>4.3466000000000005</v>
      </c>
      <c r="L256" s="3">
        <f t="shared" si="25"/>
        <v>7.026300000000001</v>
      </c>
      <c r="M256" s="3">
        <f t="shared" si="23"/>
        <v>8.672176308539946</v>
      </c>
      <c r="N256" s="3">
        <v>5.2971627701080575</v>
      </c>
    </row>
    <row r="257" spans="1:14" ht="13.5">
      <c r="A257" s="5">
        <v>7580</v>
      </c>
      <c r="B257" s="3">
        <v>7.88</v>
      </c>
      <c r="C257" s="3">
        <f t="shared" si="20"/>
        <v>3.1270893298050226</v>
      </c>
      <c r="D257" s="8">
        <f>(B257-MAX(B$8:B257))/MAX(B$8:B257)</f>
        <v>-0.23495145631067968</v>
      </c>
      <c r="E257" s="8">
        <f>(C257-MAX(C$8:C257))/MAX(C$8:C257)</f>
        <v>-0.6619328826876156</v>
      </c>
      <c r="F257" s="3">
        <v>0.5133</v>
      </c>
      <c r="G257" s="3">
        <v>0.8217</v>
      </c>
      <c r="H257" s="3">
        <v>19.9</v>
      </c>
      <c r="I257" s="3">
        <f t="shared" si="21"/>
        <v>2.519915221127158</v>
      </c>
      <c r="J257">
        <f t="shared" si="22"/>
        <v>0</v>
      </c>
      <c r="K257" s="3">
        <f t="shared" si="24"/>
        <v>4.354022110552765</v>
      </c>
      <c r="L257" s="3">
        <f t="shared" si="25"/>
        <v>6.96999798994975</v>
      </c>
      <c r="M257" s="3">
        <f t="shared" si="23"/>
        <v>8.767732962447845</v>
      </c>
      <c r="N257" s="3">
        <v>5.351177393424154</v>
      </c>
    </row>
    <row r="258" spans="1:14" ht="13.5">
      <c r="A258" s="5">
        <v>7611</v>
      </c>
      <c r="B258" s="3">
        <v>7.48</v>
      </c>
      <c r="C258" s="3">
        <f t="shared" si="20"/>
        <v>2.983345516844442</v>
      </c>
      <c r="D258" s="8">
        <f>(B258-MAX(B$8:B258))/MAX(B$8:B258)</f>
        <v>-0.2737864077669903</v>
      </c>
      <c r="E258" s="8">
        <f>(C258-MAX(C$8:C258))/MAX(C$8:C258)</f>
        <v>-0.6774729109227873</v>
      </c>
      <c r="F258" s="3">
        <v>0.5117</v>
      </c>
      <c r="G258" s="3">
        <v>0.8108</v>
      </c>
      <c r="H258" s="3">
        <v>19.8</v>
      </c>
      <c r="I258" s="3">
        <f t="shared" si="21"/>
        <v>2.5072523305687304</v>
      </c>
      <c r="J258">
        <f t="shared" si="22"/>
        <v>0</v>
      </c>
      <c r="K258" s="3">
        <f t="shared" si="24"/>
        <v>4.362371717171718</v>
      </c>
      <c r="L258" s="3">
        <f t="shared" si="25"/>
        <v>6.912274747474748</v>
      </c>
      <c r="M258" s="3">
        <f t="shared" si="23"/>
        <v>8.408408408408409</v>
      </c>
      <c r="N258" s="3">
        <v>5.126407930947925</v>
      </c>
    </row>
    <row r="259" spans="1:14" ht="13.5">
      <c r="A259" s="5">
        <v>7641</v>
      </c>
      <c r="B259" s="3">
        <v>6.81</v>
      </c>
      <c r="C259" s="3">
        <f t="shared" si="20"/>
        <v>2.7721232069041215</v>
      </c>
      <c r="D259" s="8">
        <f>(B259-MAX(B$8:B259))/MAX(B$8:B259)</f>
        <v>-0.33883495145631076</v>
      </c>
      <c r="E259" s="8">
        <f>(C259-MAX(C$8:C259))/MAX(C$8:C259)</f>
        <v>-0.7003079853010556</v>
      </c>
      <c r="F259" s="3">
        <v>0.51</v>
      </c>
      <c r="G259" s="3">
        <v>0.8</v>
      </c>
      <c r="H259" s="3">
        <v>19.4</v>
      </c>
      <c r="I259" s="3">
        <f t="shared" si="21"/>
        <v>2.456600768335018</v>
      </c>
      <c r="J259">
        <f t="shared" si="22"/>
        <v>0</v>
      </c>
      <c r="K259" s="3">
        <f t="shared" si="24"/>
        <v>4.437525773195877</v>
      </c>
      <c r="L259" s="3">
        <f t="shared" si="25"/>
        <v>6.960824742268043</v>
      </c>
      <c r="M259" s="3">
        <f t="shared" si="23"/>
        <v>7.738636363636363</v>
      </c>
      <c r="N259" s="3">
        <v>4.784241045083246</v>
      </c>
    </row>
    <row r="260" spans="1:14" ht="13.5">
      <c r="A260" s="5">
        <v>7672</v>
      </c>
      <c r="B260" s="3">
        <v>7.11</v>
      </c>
      <c r="C260" s="3">
        <f t="shared" si="20"/>
        <v>2.9551746071652607</v>
      </c>
      <c r="D260" s="8">
        <f>(B260-MAX(B$8:B260))/MAX(B$8:B260)</f>
        <v>-0.3097087378640777</v>
      </c>
      <c r="E260" s="8">
        <f>(C260-MAX(C$8:C260))/MAX(C$8:C260)</f>
        <v>-0.6805184453552501</v>
      </c>
      <c r="F260" s="3">
        <v>0.5058</v>
      </c>
      <c r="G260" s="3">
        <v>0.7575</v>
      </c>
      <c r="H260" s="3">
        <v>19</v>
      </c>
      <c r="I260" s="3">
        <f t="shared" si="21"/>
        <v>2.405949206101307</v>
      </c>
      <c r="J260">
        <f t="shared" si="22"/>
        <v>0</v>
      </c>
      <c r="K260" s="3">
        <f t="shared" si="24"/>
        <v>4.4936336842105264</v>
      </c>
      <c r="L260" s="3">
        <f t="shared" si="25"/>
        <v>6.72978947368421</v>
      </c>
      <c r="M260" s="3">
        <f t="shared" si="23"/>
        <v>8.172413793103448</v>
      </c>
      <c r="N260" s="3">
        <v>5.122184146887372</v>
      </c>
    </row>
    <row r="261" spans="1:14" ht="13.5">
      <c r="A261" s="5">
        <v>7703</v>
      </c>
      <c r="B261" s="3">
        <v>7.06</v>
      </c>
      <c r="C261" s="3">
        <f t="shared" si="20"/>
        <v>3.030079509915215</v>
      </c>
      <c r="D261" s="8">
        <f>(B261-MAX(B$8:B261))/MAX(B$8:B261)</f>
        <v>-0.3145631067961166</v>
      </c>
      <c r="E261" s="8">
        <f>(C261-MAX(C$8:C261))/MAX(C$8:C261)</f>
        <v>-0.6724205364455547</v>
      </c>
      <c r="F261" s="3">
        <v>0.5017</v>
      </c>
      <c r="G261" s="3">
        <v>0.715</v>
      </c>
      <c r="H261" s="3">
        <v>18.4</v>
      </c>
      <c r="I261" s="3">
        <f t="shared" si="21"/>
        <v>2.329971862750739</v>
      </c>
      <c r="J261">
        <f t="shared" si="22"/>
        <v>0</v>
      </c>
      <c r="K261" s="3">
        <f t="shared" si="24"/>
        <v>4.602552173913044</v>
      </c>
      <c r="L261" s="3">
        <f t="shared" si="25"/>
        <v>6.559347826086958</v>
      </c>
      <c r="M261" s="3">
        <f t="shared" si="23"/>
        <v>8.234951051864194</v>
      </c>
      <c r="N261" s="3">
        <v>5.2748571912050455</v>
      </c>
    </row>
    <row r="262" spans="1:14" ht="13.5">
      <c r="A262" s="5">
        <v>7731</v>
      </c>
      <c r="B262" s="3">
        <v>6.88</v>
      </c>
      <c r="C262" s="3">
        <f t="shared" si="20"/>
        <v>2.9689610157989046</v>
      </c>
      <c r="D262" s="8">
        <f>(B262-MAX(B$8:B262))/MAX(B$8:B262)</f>
        <v>-0.33203883495145636</v>
      </c>
      <c r="E262" s="8">
        <f>(C262-MAX(C$8:C262))/MAX(C$8:C262)</f>
        <v>-0.6790280077842974</v>
      </c>
      <c r="F262" s="3">
        <v>0.4975</v>
      </c>
      <c r="G262" s="3">
        <v>0.6725</v>
      </c>
      <c r="H262" s="3">
        <v>18.3</v>
      </c>
      <c r="I262" s="3">
        <f t="shared" si="21"/>
        <v>2.3173089721923112</v>
      </c>
      <c r="J262">
        <f t="shared" si="22"/>
        <v>0</v>
      </c>
      <c r="K262" s="3">
        <f t="shared" si="24"/>
        <v>4.5889617486338805</v>
      </c>
      <c r="L262" s="3">
        <f t="shared" si="25"/>
        <v>6.203169398907104</v>
      </c>
      <c r="M262" s="3">
        <f t="shared" si="23"/>
        <v>8.171367974549309</v>
      </c>
      <c r="N262" s="3">
        <v>5.192348158684177</v>
      </c>
    </row>
    <row r="263" spans="1:14" ht="13.5">
      <c r="A263" s="5">
        <v>7762</v>
      </c>
      <c r="B263" s="3">
        <v>6.91</v>
      </c>
      <c r="C263" s="3">
        <f t="shared" si="20"/>
        <v>3.0148563160961297</v>
      </c>
      <c r="D263" s="8">
        <f>(B263-MAX(B$8:B263))/MAX(B$8:B263)</f>
        <v>-0.32912621359223304</v>
      </c>
      <c r="E263" s="8">
        <f>(C263-MAX(C$8:C263))/MAX(C$8:C263)</f>
        <v>-0.6740663037095895</v>
      </c>
      <c r="F263" s="3">
        <v>0.4933</v>
      </c>
      <c r="G263" s="3">
        <v>0.63</v>
      </c>
      <c r="H263" s="3">
        <v>18.1</v>
      </c>
      <c r="I263" s="3">
        <f t="shared" si="21"/>
        <v>2.2919831910754556</v>
      </c>
      <c r="J263">
        <f t="shared" si="22"/>
        <v>0</v>
      </c>
      <c r="K263" s="3">
        <f t="shared" si="24"/>
        <v>4.600499447513812</v>
      </c>
      <c r="L263" s="3">
        <f t="shared" si="25"/>
        <v>5.875359116022099</v>
      </c>
      <c r="M263" s="3">
        <f t="shared" si="23"/>
        <v>8.38243449327603</v>
      </c>
      <c r="N263" s="3">
        <v>5.297085922739676</v>
      </c>
    </row>
    <row r="264" spans="1:14" ht="13.5">
      <c r="A264" s="5">
        <v>7792</v>
      </c>
      <c r="B264" s="3">
        <v>7.12</v>
      </c>
      <c r="C264" s="3">
        <f aca="true" t="shared" si="26" ref="C264:C327">B264/I264</f>
        <v>3.176682963100563</v>
      </c>
      <c r="D264" s="8">
        <f>(B264-MAX(B$8:B264))/MAX(B$8:B264)</f>
        <v>-0.30873786407766995</v>
      </c>
      <c r="E264" s="8">
        <f>(C264-MAX(C$8:C264))/MAX(C$8:C264)</f>
        <v>-0.6565713548011334</v>
      </c>
      <c r="F264" s="3">
        <v>0.4892</v>
      </c>
      <c r="G264" s="3">
        <v>0.5875</v>
      </c>
      <c r="H264" s="3">
        <v>17.7</v>
      </c>
      <c r="I264" s="3">
        <f t="shared" si="21"/>
        <v>2.2413316288417433</v>
      </c>
      <c r="J264">
        <f t="shared" si="22"/>
        <v>0</v>
      </c>
      <c r="K264" s="3">
        <f t="shared" si="24"/>
        <v>4.665364971751413</v>
      </c>
      <c r="L264" s="3">
        <f t="shared" si="25"/>
        <v>5.602824858757064</v>
      </c>
      <c r="M264" s="3">
        <f t="shared" si="23"/>
        <v>8.850610432852386</v>
      </c>
      <c r="N264" s="3">
        <v>5.609469225330777</v>
      </c>
    </row>
    <row r="265" spans="1:14" ht="13.5">
      <c r="A265" s="5">
        <v>7823</v>
      </c>
      <c r="B265" s="3">
        <v>6.55</v>
      </c>
      <c r="C265" s="3">
        <f t="shared" si="26"/>
        <v>2.938974234926134</v>
      </c>
      <c r="D265" s="8">
        <f>(B265-MAX(B$8:B265))/MAX(B$8:B265)</f>
        <v>-0.3640776699029127</v>
      </c>
      <c r="E265" s="8">
        <f>(C265-MAX(C$8:C265))/MAX(C$8:C265)</f>
        <v>-0.6822698545938889</v>
      </c>
      <c r="F265" s="3">
        <v>0.485</v>
      </c>
      <c r="G265" s="3">
        <v>0.545</v>
      </c>
      <c r="H265" s="3">
        <v>17.6</v>
      </c>
      <c r="I265" s="3">
        <f t="shared" si="21"/>
        <v>2.2286687382833157</v>
      </c>
      <c r="J265">
        <f t="shared" si="22"/>
        <v>0</v>
      </c>
      <c r="K265" s="3">
        <f t="shared" si="24"/>
        <v>4.651590909090909</v>
      </c>
      <c r="L265" s="3">
        <f t="shared" si="25"/>
        <v>5.227045454545455</v>
      </c>
      <c r="M265" s="3">
        <f t="shared" si="23"/>
        <v>8.372517690025107</v>
      </c>
      <c r="N265" s="3">
        <v>5.216110960989322</v>
      </c>
    </row>
    <row r="266" spans="1:14" ht="13.5">
      <c r="A266" s="5">
        <v>7853</v>
      </c>
      <c r="B266" s="3">
        <v>6.53</v>
      </c>
      <c r="C266" s="3">
        <f t="shared" si="26"/>
        <v>2.9134465939672296</v>
      </c>
      <c r="D266" s="8">
        <f>(B266-MAX(B$8:B266))/MAX(B$8:B266)</f>
        <v>-0.3660194174757282</v>
      </c>
      <c r="E266" s="8">
        <f>(C266-MAX(C$8:C266))/MAX(C$8:C266)</f>
        <v>-0.6850296273667698</v>
      </c>
      <c r="F266" s="3">
        <v>0.4808</v>
      </c>
      <c r="G266" s="3">
        <v>0.5025</v>
      </c>
      <c r="H266" s="3">
        <v>17.7</v>
      </c>
      <c r="I266" s="3">
        <f aca="true" t="shared" si="27" ref="I266:I329">H266/H265*I265</f>
        <v>2.2413316288417433</v>
      </c>
      <c r="J266">
        <f t="shared" si="22"/>
        <v>1111</v>
      </c>
      <c r="K266" s="3">
        <f t="shared" si="24"/>
        <v>4.585256497175141</v>
      </c>
      <c r="L266" s="3">
        <f t="shared" si="25"/>
        <v>4.792203389830509</v>
      </c>
      <c r="M266" s="3">
        <f t="shared" si="23"/>
        <v>8.61574999057564</v>
      </c>
      <c r="N266" s="3">
        <v>5.1977793619054715</v>
      </c>
    </row>
    <row r="267" spans="1:14" ht="13.5">
      <c r="A267" s="5">
        <v>7884</v>
      </c>
      <c r="B267" s="3">
        <v>6.45</v>
      </c>
      <c r="C267" s="3">
        <f t="shared" si="26"/>
        <v>2.8777535269661</v>
      </c>
      <c r="D267" s="8">
        <f>(B267-MAX(B$8:B267))/MAX(B$8:B267)</f>
        <v>-0.3737864077669903</v>
      </c>
      <c r="E267" s="8">
        <f>(C267-MAX(C$8:C267))/MAX(C$8:C267)</f>
        <v>-0.6888883761892289</v>
      </c>
      <c r="F267" s="3">
        <v>0.4767</v>
      </c>
      <c r="G267" s="3">
        <v>0.46</v>
      </c>
      <c r="H267" s="3">
        <v>17.7</v>
      </c>
      <c r="I267" s="3">
        <f t="shared" si="27"/>
        <v>2.2413316288417433</v>
      </c>
      <c r="J267">
        <f t="shared" si="22"/>
        <v>1111</v>
      </c>
      <c r="K267" s="3">
        <f t="shared" si="24"/>
        <v>4.546155932203391</v>
      </c>
      <c r="L267" s="3">
        <f t="shared" si="25"/>
        <v>4.386892655367232</v>
      </c>
      <c r="M267" s="3">
        <f t="shared" si="23"/>
        <v>8.82051282051282</v>
      </c>
      <c r="N267" s="3">
        <v>5.161294823215731</v>
      </c>
    </row>
    <row r="268" spans="1:14" ht="13.5">
      <c r="A268" s="5">
        <v>7915</v>
      </c>
      <c r="B268" s="3">
        <v>6.61</v>
      </c>
      <c r="C268" s="3">
        <f t="shared" si="26"/>
        <v>2.982844114236569</v>
      </c>
      <c r="D268" s="8">
        <f>(B268-MAX(B$8:B268))/MAX(B$8:B268)</f>
        <v>-0.35825242718446604</v>
      </c>
      <c r="E268" s="8">
        <f>(C268-MAX(C$8:C268))/MAX(C$8:C268)</f>
        <v>-0.6775271171562456</v>
      </c>
      <c r="F268" s="3">
        <v>0.4725</v>
      </c>
      <c r="G268" s="3">
        <v>0.4175</v>
      </c>
      <c r="H268" s="3">
        <v>17.5</v>
      </c>
      <c r="I268" s="3">
        <f t="shared" si="27"/>
        <v>2.2160058477248876</v>
      </c>
      <c r="J268">
        <f t="shared" si="22"/>
        <v>0</v>
      </c>
      <c r="K268" s="3">
        <f t="shared" si="24"/>
        <v>4.5576</v>
      </c>
      <c r="L268" s="3">
        <f t="shared" si="25"/>
        <v>4.027085714285715</v>
      </c>
      <c r="M268" s="3">
        <f t="shared" si="23"/>
        <v>9.41164505466565</v>
      </c>
      <c r="N268" s="3">
        <v>5.377524425458259</v>
      </c>
    </row>
    <row r="269" spans="1:14" ht="13.5">
      <c r="A269" s="5">
        <v>7945</v>
      </c>
      <c r="B269" s="3">
        <v>6.7</v>
      </c>
      <c r="C269" s="3">
        <f t="shared" si="26"/>
        <v>3.0234577254742834</v>
      </c>
      <c r="D269" s="8">
        <f>(B269-MAX(B$8:B269))/MAX(B$8:B269)</f>
        <v>-0.34951456310679613</v>
      </c>
      <c r="E269" s="8">
        <f>(C269-MAX(C$8:C269))/MAX(C$8:C269)</f>
        <v>-0.6731364122461188</v>
      </c>
      <c r="F269" s="3">
        <v>0.4683</v>
      </c>
      <c r="G269" s="3">
        <v>0.375</v>
      </c>
      <c r="H269" s="3">
        <v>17.5</v>
      </c>
      <c r="I269" s="3">
        <f t="shared" si="27"/>
        <v>2.2160058477248876</v>
      </c>
      <c r="J269">
        <f aca="true" t="shared" si="28" ref="J269:J332">IF(I269&lt;I268,0,1111)</f>
        <v>1111</v>
      </c>
      <c r="K269" s="3">
        <f t="shared" si="24"/>
        <v>4.517088</v>
      </c>
      <c r="L269" s="3">
        <f t="shared" si="25"/>
        <v>3.6171428571428574</v>
      </c>
      <c r="M269" s="3">
        <f t="shared" si="23"/>
        <v>9.983183975818982</v>
      </c>
      <c r="N269" s="3">
        <v>5.479257678053348</v>
      </c>
    </row>
    <row r="270" spans="1:14" ht="13.5">
      <c r="A270" s="5">
        <v>7976</v>
      </c>
      <c r="B270" s="3">
        <v>7.06</v>
      </c>
      <c r="C270" s="3">
        <f t="shared" si="26"/>
        <v>3.204222010485055</v>
      </c>
      <c r="D270" s="8">
        <f>(B270-MAX(B$8:B270))/MAX(B$8:B270)</f>
        <v>-0.3145631067961166</v>
      </c>
      <c r="E270" s="8">
        <f>(C270-MAX(C$8:C270))/MAX(C$8:C270)</f>
        <v>-0.6535941304941497</v>
      </c>
      <c r="F270" s="3">
        <v>0.4642</v>
      </c>
      <c r="G270" s="3">
        <v>0.3325</v>
      </c>
      <c r="H270" s="3">
        <v>17.4</v>
      </c>
      <c r="I270" s="3">
        <f t="shared" si="27"/>
        <v>2.2033429571664596</v>
      </c>
      <c r="J270">
        <f t="shared" si="28"/>
        <v>0</v>
      </c>
      <c r="K270" s="3">
        <f t="shared" si="24"/>
        <v>4.503273563218391</v>
      </c>
      <c r="L270" s="3">
        <f t="shared" si="25"/>
        <v>3.2256321839080466</v>
      </c>
      <c r="M270" s="3">
        <f t="shared" si="23"/>
        <v>11.07140856902828</v>
      </c>
      <c r="N270" s="3">
        <v>5.838196993200893</v>
      </c>
    </row>
    <row r="271" spans="1:14" ht="13.5">
      <c r="A271" s="5">
        <v>8006</v>
      </c>
      <c r="B271" s="3">
        <v>7.31</v>
      </c>
      <c r="C271" s="3">
        <f t="shared" si="26"/>
        <v>3.3368633382046213</v>
      </c>
      <c r="D271" s="8">
        <f>(B271-MAX(B$8:B271))/MAX(B$8:B271)</f>
        <v>-0.29029126213592243</v>
      </c>
      <c r="E271" s="8">
        <f>(C271-MAX(C$8:C271))/MAX(C$8:C271)</f>
        <v>-0.6392543830263546</v>
      </c>
      <c r="F271" s="3">
        <v>0.46</v>
      </c>
      <c r="G271" s="3">
        <v>0.29</v>
      </c>
      <c r="H271" s="3">
        <v>17.3</v>
      </c>
      <c r="I271" s="3">
        <f t="shared" si="27"/>
        <v>2.190680066608032</v>
      </c>
      <c r="J271">
        <f t="shared" si="28"/>
        <v>0</v>
      </c>
      <c r="K271" s="3">
        <f t="shared" si="24"/>
        <v>4.488323699421966</v>
      </c>
      <c r="L271" s="3">
        <f t="shared" si="25"/>
        <v>2.829595375722543</v>
      </c>
      <c r="M271" s="3">
        <f t="shared" si="23"/>
        <v>12.143577573420352</v>
      </c>
      <c r="N271" s="3">
        <v>6.114158849417271</v>
      </c>
    </row>
    <row r="272" spans="1:14" ht="13.5">
      <c r="A272" s="5">
        <v>8037</v>
      </c>
      <c r="B272" s="3">
        <v>7.3</v>
      </c>
      <c r="C272" s="3">
        <f t="shared" si="26"/>
        <v>3.411169517171595</v>
      </c>
      <c r="D272" s="8">
        <f>(B272-MAX(B$8:B272))/MAX(B$8:B272)</f>
        <v>-0.2912621359223302</v>
      </c>
      <c r="E272" s="8">
        <f>(C272-MAX(C$8:C272))/MAX(C$8:C272)</f>
        <v>-0.631221201664238</v>
      </c>
      <c r="F272" s="3">
        <v>0.4642</v>
      </c>
      <c r="G272" s="3">
        <v>0.3233</v>
      </c>
      <c r="H272" s="3">
        <v>16.9</v>
      </c>
      <c r="I272" s="3">
        <f t="shared" si="27"/>
        <v>2.14002850437432</v>
      </c>
      <c r="J272">
        <f t="shared" si="28"/>
        <v>0</v>
      </c>
      <c r="K272" s="3">
        <f t="shared" si="24"/>
        <v>4.6365065088757405</v>
      </c>
      <c r="L272" s="3">
        <f t="shared" si="25"/>
        <v>3.2291739644970416</v>
      </c>
      <c r="M272" s="3">
        <f t="shared" si="23"/>
        <v>12.943590263177894</v>
      </c>
      <c r="N272" s="3">
        <v>6.287087290347126</v>
      </c>
    </row>
    <row r="273" spans="1:14" ht="13.5">
      <c r="A273" s="5">
        <v>8068</v>
      </c>
      <c r="B273" s="3">
        <v>7.46</v>
      </c>
      <c r="C273" s="3">
        <f t="shared" si="26"/>
        <v>3.485934876452068</v>
      </c>
      <c r="D273" s="8">
        <f>(B273-MAX(B$8:B273))/MAX(B$8:B273)</f>
        <v>-0.2757281553398059</v>
      </c>
      <c r="E273" s="8">
        <f>(C273-MAX(C$8:C273))/MAX(C$8:C273)</f>
        <v>-0.6231383786870158</v>
      </c>
      <c r="F273" s="3">
        <v>0.4683</v>
      </c>
      <c r="G273" s="3">
        <v>0.3567</v>
      </c>
      <c r="H273" s="3">
        <v>16.9</v>
      </c>
      <c r="I273" s="3">
        <f t="shared" si="27"/>
        <v>2.14002850437432</v>
      </c>
      <c r="J273">
        <f t="shared" si="28"/>
        <v>1111</v>
      </c>
      <c r="K273" s="3">
        <f t="shared" si="24"/>
        <v>4.677457988165681</v>
      </c>
      <c r="L273" s="3">
        <f t="shared" si="25"/>
        <v>3.562778698224853</v>
      </c>
      <c r="M273" s="3">
        <f t="shared" si="23"/>
        <v>14.097701227002151</v>
      </c>
      <c r="N273" s="3">
        <v>6.461305872696982</v>
      </c>
    </row>
    <row r="274" spans="1:14" ht="13.5">
      <c r="A274" s="5">
        <v>8096</v>
      </c>
      <c r="B274" s="3">
        <v>7.74</v>
      </c>
      <c r="C274" s="3">
        <f t="shared" si="26"/>
        <v>3.660088916931733</v>
      </c>
      <c r="D274" s="8">
        <f>(B274-MAX(B$8:B274))/MAX(B$8:B274)</f>
        <v>-0.24854368932038837</v>
      </c>
      <c r="E274" s="8">
        <f>(C274-MAX(C$8:C274))/MAX(C$8:C274)</f>
        <v>-0.604310725165223</v>
      </c>
      <c r="F274" s="3">
        <v>0.4725</v>
      </c>
      <c r="G274" s="3">
        <v>0.39</v>
      </c>
      <c r="H274" s="3">
        <v>16.7</v>
      </c>
      <c r="I274" s="3">
        <f t="shared" si="27"/>
        <v>2.1147027232574644</v>
      </c>
      <c r="J274">
        <f t="shared" si="28"/>
        <v>0</v>
      </c>
      <c r="K274" s="3">
        <f t="shared" si="24"/>
        <v>4.775928143712575</v>
      </c>
      <c r="L274" s="3">
        <f t="shared" si="25"/>
        <v>3.942035928143713</v>
      </c>
      <c r="M274" s="3">
        <f t="shared" si="23"/>
        <v>15.55778894472362</v>
      </c>
      <c r="N274" s="3">
        <v>6.82138724903604</v>
      </c>
    </row>
    <row r="275" spans="1:14" ht="13.5">
      <c r="A275" s="5">
        <v>8127</v>
      </c>
      <c r="B275" s="3">
        <v>8.21</v>
      </c>
      <c r="C275" s="3">
        <f t="shared" si="26"/>
        <v>3.8823423782958053</v>
      </c>
      <c r="D275" s="8">
        <f>(B275-MAX(B$8:B275))/MAX(B$8:B275)</f>
        <v>-0.20291262135922328</v>
      </c>
      <c r="E275" s="8">
        <f>(C275-MAX(C$8:C275))/MAX(C$8:C275)</f>
        <v>-0.5802830818613024</v>
      </c>
      <c r="F275" s="3">
        <v>0.4767</v>
      </c>
      <c r="G275" s="3">
        <v>0.4233</v>
      </c>
      <c r="H275" s="3">
        <v>16.7</v>
      </c>
      <c r="I275" s="3">
        <f t="shared" si="27"/>
        <v>2.1147027232574644</v>
      </c>
      <c r="J275">
        <f t="shared" si="28"/>
        <v>1111</v>
      </c>
      <c r="K275" s="3">
        <f t="shared" si="24"/>
        <v>4.818380838323354</v>
      </c>
      <c r="L275" s="3">
        <f t="shared" si="25"/>
        <v>4.278625149700599</v>
      </c>
      <c r="M275" s="3">
        <f aca="true" t="shared" si="29" ref="M275:M338">B275/AVERAGE(G261:G274)</f>
        <v>17.42175066312998</v>
      </c>
      <c r="N275" s="3">
        <v>7.27325339020986</v>
      </c>
    </row>
    <row r="276" spans="1:14" ht="13.5">
      <c r="A276" s="5">
        <v>8157</v>
      </c>
      <c r="B276" s="3">
        <v>8.53</v>
      </c>
      <c r="C276" s="3">
        <f t="shared" si="26"/>
        <v>4.033663883905385</v>
      </c>
      <c r="D276" s="8">
        <f>(B276-MAX(B$8:B276))/MAX(B$8:B276)</f>
        <v>-0.17184466019417488</v>
      </c>
      <c r="E276" s="8">
        <f>(C276-MAX(C$8:C276))/MAX(C$8:C276)</f>
        <v>-0.5639238353565055</v>
      </c>
      <c r="F276" s="3">
        <v>0.4808</v>
      </c>
      <c r="G276" s="3">
        <v>0.4567</v>
      </c>
      <c r="H276" s="3">
        <v>16.7</v>
      </c>
      <c r="I276" s="3">
        <f t="shared" si="27"/>
        <v>2.1147027232574644</v>
      </c>
      <c r="J276">
        <f t="shared" si="28"/>
        <v>1111</v>
      </c>
      <c r="K276" s="3">
        <f t="shared" si="24"/>
        <v>4.859822754491018</v>
      </c>
      <c r="L276" s="3">
        <f t="shared" si="25"/>
        <v>4.6162251497005995</v>
      </c>
      <c r="M276" s="3">
        <f t="shared" si="29"/>
        <v>18.938120460528406</v>
      </c>
      <c r="N276" s="3">
        <v>7.593467258919378</v>
      </c>
    </row>
    <row r="277" spans="1:14" ht="13.5">
      <c r="A277" s="5">
        <v>8188</v>
      </c>
      <c r="B277" s="3">
        <v>8.45</v>
      </c>
      <c r="C277" s="3">
        <f t="shared" si="26"/>
        <v>3.99583350750299</v>
      </c>
      <c r="D277" s="8">
        <f>(B277-MAX(B$8:B277))/MAX(B$8:B277)</f>
        <v>-0.179611650485437</v>
      </c>
      <c r="E277" s="8">
        <f>(C277-MAX(C$8:C277))/MAX(C$8:C277)</f>
        <v>-0.5680136469827047</v>
      </c>
      <c r="F277" s="3">
        <v>0.485</v>
      </c>
      <c r="G277" s="3">
        <v>0.49</v>
      </c>
      <c r="H277" s="3">
        <v>16.7</v>
      </c>
      <c r="I277" s="3">
        <f t="shared" si="27"/>
        <v>2.1147027232574644</v>
      </c>
      <c r="J277">
        <f t="shared" si="28"/>
        <v>1111</v>
      </c>
      <c r="K277" s="3">
        <f t="shared" si="24"/>
        <v>4.902275449101797</v>
      </c>
      <c r="L277" s="3">
        <f t="shared" si="25"/>
        <v>4.952814371257485</v>
      </c>
      <c r="M277" s="3">
        <f t="shared" si="29"/>
        <v>19.42528735632184</v>
      </c>
      <c r="N277" s="3">
        <v>7.557987351755125</v>
      </c>
    </row>
    <row r="278" spans="1:14" ht="13.5">
      <c r="A278" s="5">
        <v>8218</v>
      </c>
      <c r="B278" s="3">
        <v>8.51</v>
      </c>
      <c r="C278" s="3">
        <f t="shared" si="26"/>
        <v>4.000252680936901</v>
      </c>
      <c r="D278" s="8">
        <f>(B278-MAX(B$8:B278))/MAX(B$8:B278)</f>
        <v>-0.17378640776699036</v>
      </c>
      <c r="E278" s="8">
        <f>(C278-MAX(C$8:C278))/MAX(C$8:C278)</f>
        <v>-0.5675358936900609</v>
      </c>
      <c r="F278" s="3">
        <v>0.4892</v>
      </c>
      <c r="G278" s="3">
        <v>0.5233</v>
      </c>
      <c r="H278" s="3">
        <v>16.8</v>
      </c>
      <c r="I278" s="3">
        <f t="shared" si="27"/>
        <v>2.1273656138158925</v>
      </c>
      <c r="J278">
        <f t="shared" si="28"/>
        <v>1111</v>
      </c>
      <c r="K278" s="3">
        <f t="shared" si="24"/>
        <v>4.915295238095239</v>
      </c>
      <c r="L278" s="3">
        <f t="shared" si="25"/>
        <v>5.257919047619048</v>
      </c>
      <c r="M278" s="3">
        <f t="shared" si="29"/>
        <v>20.023529411764706</v>
      </c>
      <c r="N278" s="3">
        <v>7.602095045774031</v>
      </c>
    </row>
    <row r="279" spans="1:14" ht="13.5">
      <c r="A279" s="5">
        <v>8249</v>
      </c>
      <c r="B279" s="3">
        <v>8.83</v>
      </c>
      <c r="C279" s="3">
        <f t="shared" si="26"/>
        <v>4.2006815773144535</v>
      </c>
      <c r="D279" s="8">
        <f>(B279-MAX(B$8:B279))/MAX(B$8:B279)</f>
        <v>-0.1427184466019418</v>
      </c>
      <c r="E279" s="8">
        <f>(C279-MAX(C$8:C279))/MAX(C$8:C279)</f>
        <v>-0.5458676865881273</v>
      </c>
      <c r="F279" s="3">
        <v>0.4933</v>
      </c>
      <c r="G279" s="3">
        <v>0.5567</v>
      </c>
      <c r="H279" s="3">
        <v>16.6</v>
      </c>
      <c r="I279" s="3">
        <f t="shared" si="27"/>
        <v>2.102039832699037</v>
      </c>
      <c r="J279">
        <f t="shared" si="28"/>
        <v>0</v>
      </c>
      <c r="K279" s="3">
        <f t="shared" si="24"/>
        <v>5.016207228915662</v>
      </c>
      <c r="L279" s="3">
        <f t="shared" si="25"/>
        <v>5.660901204819277</v>
      </c>
      <c r="M279" s="3">
        <f t="shared" si="29"/>
        <v>21.003092187977845</v>
      </c>
      <c r="N279" s="3">
        <v>8.020030689895776</v>
      </c>
    </row>
    <row r="280" spans="1:14" ht="13.5">
      <c r="A280" s="5">
        <v>8280</v>
      </c>
      <c r="B280" s="3">
        <v>9.06</v>
      </c>
      <c r="C280" s="3">
        <f t="shared" si="26"/>
        <v>4.31009910424337</v>
      </c>
      <c r="D280" s="8">
        <f>(B280-MAX(B$8:B280))/MAX(B$8:B280)</f>
        <v>-0.12038834951456312</v>
      </c>
      <c r="E280" s="8">
        <f>(C280-MAX(C$8:C280))/MAX(C$8:C280)</f>
        <v>-0.534038645581929</v>
      </c>
      <c r="F280" s="3">
        <v>0.4975</v>
      </c>
      <c r="G280" s="3">
        <v>0.59</v>
      </c>
      <c r="H280" s="3">
        <v>16.6</v>
      </c>
      <c r="I280" s="3">
        <f t="shared" si="27"/>
        <v>2.102039832699037</v>
      </c>
      <c r="J280">
        <f t="shared" si="28"/>
        <v>1111</v>
      </c>
      <c r="K280" s="3">
        <f t="shared" si="24"/>
        <v>5.058915662650603</v>
      </c>
      <c r="L280" s="3">
        <f t="shared" si="25"/>
        <v>5.999518072289156</v>
      </c>
      <c r="M280" s="3">
        <f t="shared" si="29"/>
        <v>21.507418397626115</v>
      </c>
      <c r="N280" s="3">
        <v>8.265083002284303</v>
      </c>
    </row>
    <row r="281" spans="1:14" ht="13.5">
      <c r="A281" s="5">
        <v>8310</v>
      </c>
      <c r="B281" s="3">
        <v>9.26</v>
      </c>
      <c r="C281" s="3">
        <f t="shared" si="26"/>
        <v>4.378866068577241</v>
      </c>
      <c r="D281" s="8">
        <f>(B281-MAX(B$8:B281))/MAX(B$8:B281)</f>
        <v>-0.10097087378640784</v>
      </c>
      <c r="E281" s="8">
        <f>(C281-MAX(C$8:C281))/MAX(C$8:C281)</f>
        <v>-0.5266043042674373</v>
      </c>
      <c r="F281" s="3">
        <v>0.5017</v>
      </c>
      <c r="G281" s="3">
        <v>0.6233</v>
      </c>
      <c r="H281" s="3">
        <v>16.7</v>
      </c>
      <c r="I281" s="3">
        <f t="shared" si="27"/>
        <v>2.1147027232574644</v>
      </c>
      <c r="J281">
        <f t="shared" si="28"/>
        <v>1111</v>
      </c>
      <c r="K281" s="3">
        <f t="shared" si="24"/>
        <v>5.071075449101797</v>
      </c>
      <c r="L281" s="3">
        <f t="shared" si="25"/>
        <v>6.300182035928144</v>
      </c>
      <c r="M281" s="3">
        <f t="shared" si="29"/>
        <v>21.66081871345029</v>
      </c>
      <c r="N281" s="3">
        <v>8.432151998761897</v>
      </c>
    </row>
    <row r="282" spans="1:14" ht="13.5">
      <c r="A282" s="5">
        <v>8341</v>
      </c>
      <c r="B282" s="3">
        <v>8.8</v>
      </c>
      <c r="C282" s="3">
        <f t="shared" si="26"/>
        <v>4.136571514952378</v>
      </c>
      <c r="D282" s="8">
        <f>(B282-MAX(B$8:B282))/MAX(B$8:B282)</f>
        <v>-0.14563106796116504</v>
      </c>
      <c r="E282" s="8">
        <f>(C282-MAX(C$8:C282))/MAX(C$8:C282)</f>
        <v>-0.5527985739685706</v>
      </c>
      <c r="F282" s="3">
        <v>0.5058</v>
      </c>
      <c r="G282" s="3">
        <v>0.6567</v>
      </c>
      <c r="H282" s="3">
        <v>16.8</v>
      </c>
      <c r="I282" s="3">
        <f t="shared" si="27"/>
        <v>2.1273656138158925</v>
      </c>
      <c r="J282">
        <f t="shared" si="28"/>
        <v>1111</v>
      </c>
      <c r="K282" s="3">
        <f t="shared" si="24"/>
        <v>5.082085714285714</v>
      </c>
      <c r="L282" s="3">
        <f t="shared" si="25"/>
        <v>6.598271428571429</v>
      </c>
      <c r="M282" s="3">
        <f t="shared" si="29"/>
        <v>20.038059300944983</v>
      </c>
      <c r="N282" s="3">
        <v>7.998253772269836</v>
      </c>
    </row>
    <row r="283" spans="1:14" ht="13.5">
      <c r="A283" s="5">
        <v>8371</v>
      </c>
      <c r="B283" s="3">
        <v>8.78</v>
      </c>
      <c r="C283" s="3">
        <f t="shared" si="26"/>
        <v>4.102749090515972</v>
      </c>
      <c r="D283" s="8">
        <f>(B283-MAX(B$8:B283))/MAX(B$8:B283)</f>
        <v>-0.14757281553398072</v>
      </c>
      <c r="E283" s="8">
        <f>(C283-MAX(C$8:C283))/MAX(C$8:C283)</f>
        <v>-0.556455089124933</v>
      </c>
      <c r="F283" s="3">
        <v>0.51</v>
      </c>
      <c r="G283" s="3">
        <v>0.69</v>
      </c>
      <c r="H283" s="3">
        <v>16.9</v>
      </c>
      <c r="I283" s="3">
        <f t="shared" si="27"/>
        <v>2.1400285043743206</v>
      </c>
      <c r="J283">
        <f t="shared" si="28"/>
        <v>1111</v>
      </c>
      <c r="K283" s="3">
        <f t="shared" si="24"/>
        <v>5.093964497041421</v>
      </c>
      <c r="L283" s="3">
        <f t="shared" si="25"/>
        <v>6.891834319526628</v>
      </c>
      <c r="M283" s="3">
        <f t="shared" si="29"/>
        <v>19.243835616438353</v>
      </c>
      <c r="N283" s="3">
        <v>7.964679864940001</v>
      </c>
    </row>
    <row r="284" spans="1:14" ht="13.5">
      <c r="A284" s="5">
        <v>8402</v>
      </c>
      <c r="B284" s="3">
        <v>8.9</v>
      </c>
      <c r="C284" s="3">
        <f t="shared" si="26"/>
        <v>4.183578009440471</v>
      </c>
      <c r="D284" s="8">
        <f>(B284-MAX(B$8:B284))/MAX(B$8:B284)</f>
        <v>-0.1359223300970874</v>
      </c>
      <c r="E284" s="8">
        <f>(C284-MAX(C$8:C284))/MAX(C$8:C284)</f>
        <v>-0.5477167395818499</v>
      </c>
      <c r="F284" s="3">
        <v>0.5117</v>
      </c>
      <c r="G284" s="3">
        <v>0.7142</v>
      </c>
      <c r="H284" s="3">
        <v>16.8</v>
      </c>
      <c r="I284" s="3">
        <f t="shared" si="27"/>
        <v>2.127365613815893</v>
      </c>
      <c r="J284">
        <f t="shared" si="28"/>
        <v>0</v>
      </c>
      <c r="K284" s="3">
        <f t="shared" si="24"/>
        <v>5.141366666666667</v>
      </c>
      <c r="L284" s="3">
        <f t="shared" si="25"/>
        <v>7.176009523809523</v>
      </c>
      <c r="M284" s="3">
        <f t="shared" si="29"/>
        <v>18.590078328981722</v>
      </c>
      <c r="N284" s="3">
        <v>8.154200483069154</v>
      </c>
    </row>
    <row r="285" spans="1:14" ht="13.5">
      <c r="A285" s="5">
        <v>8433</v>
      </c>
      <c r="B285" s="3">
        <v>9.28</v>
      </c>
      <c r="C285" s="3">
        <f t="shared" si="26"/>
        <v>4.362202688495233</v>
      </c>
      <c r="D285" s="8">
        <f>(B285-MAX(B$8:B285))/MAX(B$8:B285)</f>
        <v>-0.09902912621359236</v>
      </c>
      <c r="E285" s="8">
        <f>(C285-MAX(C$8:C285))/MAX(C$8:C285)</f>
        <v>-0.5284057689123108</v>
      </c>
      <c r="F285" s="3">
        <v>0.5133</v>
      </c>
      <c r="G285" s="3">
        <v>0.7383</v>
      </c>
      <c r="H285" s="3">
        <v>16.8</v>
      </c>
      <c r="I285" s="3">
        <f t="shared" si="27"/>
        <v>2.127365613815893</v>
      </c>
      <c r="J285">
        <f t="shared" si="28"/>
        <v>1111</v>
      </c>
      <c r="K285" s="3">
        <f t="shared" si="24"/>
        <v>5.157442857142858</v>
      </c>
      <c r="L285" s="3">
        <f t="shared" si="25"/>
        <v>7.418157142857143</v>
      </c>
      <c r="M285" s="3">
        <f t="shared" si="29"/>
        <v>18.339403178905172</v>
      </c>
      <c r="N285" s="3">
        <v>8.533360579065967</v>
      </c>
    </row>
    <row r="286" spans="1:14" ht="13.5">
      <c r="A286" s="5">
        <v>8461</v>
      </c>
      <c r="B286" s="3">
        <v>9.43</v>
      </c>
      <c r="C286" s="3">
        <f t="shared" si="26"/>
        <v>4.432712430227376</v>
      </c>
      <c r="D286" s="8">
        <f>(B286-MAX(B$8:B286))/MAX(B$8:B286)</f>
        <v>-0.08446601941747582</v>
      </c>
      <c r="E286" s="8">
        <f>(C286-MAX(C$8:C286))/MAX(C$8:C286)</f>
        <v>-0.5207830173322296</v>
      </c>
      <c r="F286" s="3">
        <v>0.515</v>
      </c>
      <c r="G286" s="3">
        <v>0.7625</v>
      </c>
      <c r="H286" s="3">
        <v>16.8</v>
      </c>
      <c r="I286" s="3">
        <f t="shared" si="27"/>
        <v>2.127365613815893</v>
      </c>
      <c r="J286">
        <f t="shared" si="28"/>
        <v>1111</v>
      </c>
      <c r="K286" s="3">
        <f t="shared" si="24"/>
        <v>5.1745238095238095</v>
      </c>
      <c r="L286" s="3">
        <f t="shared" si="25"/>
        <v>7.661309523809524</v>
      </c>
      <c r="M286" s="3">
        <f t="shared" si="29"/>
        <v>17.526717557251906</v>
      </c>
      <c r="N286" s="3">
        <v>8.700737500978533</v>
      </c>
    </row>
    <row r="287" spans="1:14" ht="13.5">
      <c r="A287" s="5">
        <v>8492</v>
      </c>
      <c r="B287" s="3">
        <v>9.1</v>
      </c>
      <c r="C287" s="3">
        <f t="shared" si="26"/>
        <v>4.252279809076918</v>
      </c>
      <c r="D287" s="8">
        <f>(B287-MAX(B$8:B287))/MAX(B$8:B287)</f>
        <v>-0.11650485436893214</v>
      </c>
      <c r="E287" s="8">
        <f>(C287-MAX(C$8:C287))/MAX(C$8:C287)</f>
        <v>-0.5402894431704888</v>
      </c>
      <c r="F287" s="3">
        <v>0.5167</v>
      </c>
      <c r="G287" s="3">
        <v>0.7867</v>
      </c>
      <c r="H287" s="3">
        <v>16.9</v>
      </c>
      <c r="I287" s="3">
        <f t="shared" si="27"/>
        <v>2.140028504374321</v>
      </c>
      <c r="J287">
        <f t="shared" si="28"/>
        <v>1111</v>
      </c>
      <c r="K287" s="3">
        <f t="shared" si="24"/>
        <v>5.160885207100593</v>
      </c>
      <c r="L287" s="3">
        <f t="shared" si="25"/>
        <v>7.857689940828403</v>
      </c>
      <c r="M287" s="3">
        <f t="shared" si="29"/>
        <v>15.981534678926701</v>
      </c>
      <c r="N287" s="3">
        <v>8.372809668463816</v>
      </c>
    </row>
    <row r="288" spans="1:14" ht="13.5">
      <c r="A288" s="5">
        <v>8522</v>
      </c>
      <c r="B288" s="3">
        <v>8.67</v>
      </c>
      <c r="C288" s="3">
        <f t="shared" si="26"/>
        <v>4.051347906010646</v>
      </c>
      <c r="D288" s="8">
        <f>(B288-MAX(B$8:B288))/MAX(B$8:B288)</f>
        <v>-0.15825242718446608</v>
      </c>
      <c r="E288" s="8">
        <f>(C288-MAX(C$8:C288))/MAX(C$8:C288)</f>
        <v>-0.5620120299217733</v>
      </c>
      <c r="F288" s="3">
        <v>0.5183</v>
      </c>
      <c r="G288" s="3">
        <v>0.8108</v>
      </c>
      <c r="H288" s="3">
        <v>16.9</v>
      </c>
      <c r="I288" s="3">
        <f t="shared" si="27"/>
        <v>2.140028504374321</v>
      </c>
      <c r="J288">
        <f t="shared" si="28"/>
        <v>1111</v>
      </c>
      <c r="K288" s="3">
        <f t="shared" si="24"/>
        <v>5.17686627218935</v>
      </c>
      <c r="L288" s="3">
        <f t="shared" si="25"/>
        <v>8.098404733727811</v>
      </c>
      <c r="M288" s="3">
        <f t="shared" si="29"/>
        <v>14.447076186962162</v>
      </c>
      <c r="N288" s="3">
        <v>8.000497867598208</v>
      </c>
    </row>
    <row r="289" spans="1:14" ht="13.5">
      <c r="A289" s="5">
        <v>8553</v>
      </c>
      <c r="B289" s="3">
        <v>8.34</v>
      </c>
      <c r="C289" s="3">
        <f t="shared" si="26"/>
        <v>3.8742199739505834</v>
      </c>
      <c r="D289" s="8">
        <f>(B289-MAX(B$8:B289))/MAX(B$8:B289)</f>
        <v>-0.1902912621359224</v>
      </c>
      <c r="E289" s="8">
        <f>(C289-MAX(C$8:C289))/MAX(C$8:C289)</f>
        <v>-0.581161188475163</v>
      </c>
      <c r="F289" s="3">
        <v>0.52</v>
      </c>
      <c r="G289" s="3">
        <v>0.835</v>
      </c>
      <c r="H289" s="3">
        <v>17</v>
      </c>
      <c r="I289" s="3">
        <f t="shared" si="27"/>
        <v>2.152691394932749</v>
      </c>
      <c r="J289">
        <f t="shared" si="28"/>
        <v>1111</v>
      </c>
      <c r="K289" s="3">
        <f t="shared" si="24"/>
        <v>5.16329411764706</v>
      </c>
      <c r="L289" s="3">
        <f t="shared" si="25"/>
        <v>8.291058823529411</v>
      </c>
      <c r="M289" s="3">
        <f t="shared" si="29"/>
        <v>13.234344006800795</v>
      </c>
      <c r="N289" s="3">
        <v>7.671825282673078</v>
      </c>
    </row>
    <row r="290" spans="1:14" ht="13.5">
      <c r="A290" s="5">
        <v>8583</v>
      </c>
      <c r="B290" s="3">
        <v>8.06</v>
      </c>
      <c r="C290" s="3">
        <f t="shared" si="26"/>
        <v>3.700613607932554</v>
      </c>
      <c r="D290" s="8">
        <f>(B290-MAX(B$8:B290))/MAX(B$8:B290)</f>
        <v>-0.2174757281553398</v>
      </c>
      <c r="E290" s="8">
        <f>(C290-MAX(C$8:C290))/MAX(C$8:C290)</f>
        <v>-0.59992963335053</v>
      </c>
      <c r="F290" s="3">
        <v>0.5217</v>
      </c>
      <c r="G290" s="3">
        <v>0.8592</v>
      </c>
      <c r="H290" s="3">
        <v>17.2</v>
      </c>
      <c r="I290" s="3">
        <f t="shared" si="27"/>
        <v>2.1780171760496048</v>
      </c>
      <c r="J290">
        <f t="shared" si="28"/>
        <v>1111</v>
      </c>
      <c r="K290" s="3">
        <f t="shared" si="24"/>
        <v>5.119939534883722</v>
      </c>
      <c r="L290" s="3">
        <f t="shared" si="25"/>
        <v>8.432148837209303</v>
      </c>
      <c r="M290" s="3">
        <f t="shared" si="29"/>
        <v>12.219791644105612</v>
      </c>
      <c r="N290" s="3">
        <v>7.3459851194906465</v>
      </c>
    </row>
    <row r="291" spans="1:14" ht="13.5">
      <c r="A291" s="5">
        <v>8614</v>
      </c>
      <c r="B291" s="3">
        <v>8.1</v>
      </c>
      <c r="C291" s="3">
        <f t="shared" si="26"/>
        <v>3.7407273508421</v>
      </c>
      <c r="D291" s="8">
        <f>(B291-MAX(B$8:B291))/MAX(B$8:B291)</f>
        <v>-0.21359223300970884</v>
      </c>
      <c r="E291" s="8">
        <f>(C291-MAX(C$8:C291))/MAX(C$8:C291)</f>
        <v>-0.5955929688041143</v>
      </c>
      <c r="F291" s="3">
        <v>0.5233</v>
      </c>
      <c r="G291" s="3">
        <v>0.8833</v>
      </c>
      <c r="H291" s="3">
        <v>17.1</v>
      </c>
      <c r="I291" s="3">
        <f t="shared" si="27"/>
        <v>2.165354285491177</v>
      </c>
      <c r="J291">
        <f t="shared" si="28"/>
        <v>0</v>
      </c>
      <c r="K291" s="3">
        <f t="shared" si="24"/>
        <v>5.165674853801169</v>
      </c>
      <c r="L291" s="3">
        <f t="shared" si="25"/>
        <v>8.719359064327485</v>
      </c>
      <c r="M291" s="3">
        <f t="shared" si="29"/>
        <v>11.767513775462554</v>
      </c>
      <c r="N291" s="3">
        <v>7.441783174217367</v>
      </c>
    </row>
    <row r="292" spans="1:14" ht="13.5">
      <c r="A292" s="5">
        <v>8645</v>
      </c>
      <c r="B292" s="3">
        <v>8.15</v>
      </c>
      <c r="C292" s="3">
        <f t="shared" si="26"/>
        <v>3.741935596110461</v>
      </c>
      <c r="D292" s="8">
        <f>(B292-MAX(B$8:B292))/MAX(B$8:B292)</f>
        <v>-0.20873786407766992</v>
      </c>
      <c r="E292" s="8">
        <f>(C292-MAX(C$8:C292))/MAX(C$8:C292)</f>
        <v>-0.5954623463780173</v>
      </c>
      <c r="F292" s="3">
        <v>0.525</v>
      </c>
      <c r="G292" s="3">
        <v>0.9075</v>
      </c>
      <c r="H292" s="3">
        <v>17.2</v>
      </c>
      <c r="I292" s="3">
        <f t="shared" si="27"/>
        <v>2.1780171760496048</v>
      </c>
      <c r="J292">
        <f t="shared" si="28"/>
        <v>1111</v>
      </c>
      <c r="K292" s="3">
        <f t="shared" si="24"/>
        <v>5.152325581395349</v>
      </c>
      <c r="L292" s="3">
        <f t="shared" si="25"/>
        <v>8.906162790697675</v>
      </c>
      <c r="M292" s="3">
        <f t="shared" si="29"/>
        <v>11.375872382851448</v>
      </c>
      <c r="N292" s="3">
        <v>7.458183867189791</v>
      </c>
    </row>
    <row r="293" spans="1:14" ht="13.5">
      <c r="A293" s="5">
        <v>8675</v>
      </c>
      <c r="B293" s="3">
        <v>8.03</v>
      </c>
      <c r="C293" s="3">
        <f t="shared" si="26"/>
        <v>3.6655284002439257</v>
      </c>
      <c r="D293" s="8">
        <f>(B293-MAX(B$8:B293))/MAX(B$8:B293)</f>
        <v>-0.22038834951456324</v>
      </c>
      <c r="E293" s="8">
        <f>(C293-MAX(C$8:C293))/MAX(C$8:C293)</f>
        <v>-0.6037226669906468</v>
      </c>
      <c r="F293" s="3">
        <v>0.5267</v>
      </c>
      <c r="G293" s="3">
        <v>0.9317</v>
      </c>
      <c r="H293" s="3">
        <v>17.3</v>
      </c>
      <c r="I293" s="3">
        <f t="shared" si="27"/>
        <v>2.190680066608033</v>
      </c>
      <c r="J293">
        <f t="shared" si="28"/>
        <v>1111</v>
      </c>
      <c r="K293" s="3">
        <f t="shared" si="24"/>
        <v>5.13913063583815</v>
      </c>
      <c r="L293" s="3">
        <f t="shared" si="25"/>
        <v>9.090806936416184</v>
      </c>
      <c r="M293" s="3">
        <f t="shared" si="29"/>
        <v>10.794876226690478</v>
      </c>
      <c r="N293" s="3">
        <v>7.317400395621476</v>
      </c>
    </row>
    <row r="294" spans="1:14" ht="13.5">
      <c r="A294" s="5">
        <v>8706</v>
      </c>
      <c r="B294" s="3">
        <v>8.27</v>
      </c>
      <c r="C294" s="3">
        <f t="shared" si="26"/>
        <v>3.7750834209236945</v>
      </c>
      <c r="D294" s="8">
        <f>(B294-MAX(B$8:B294))/MAX(B$8:B294)</f>
        <v>-0.1970873786407768</v>
      </c>
      <c r="E294" s="8">
        <f>(C294-MAX(C$8:C294))/MAX(C$8:C294)</f>
        <v>-0.5918787616454109</v>
      </c>
      <c r="F294" s="3">
        <v>0.5283</v>
      </c>
      <c r="G294" s="3">
        <v>0.9558</v>
      </c>
      <c r="H294" s="3">
        <v>17.3</v>
      </c>
      <c r="I294" s="3">
        <f t="shared" si="27"/>
        <v>2.190680066608033</v>
      </c>
      <c r="J294">
        <f t="shared" si="28"/>
        <v>1111</v>
      </c>
      <c r="K294" s="3">
        <f t="shared" si="24"/>
        <v>5.154742196531792</v>
      </c>
      <c r="L294" s="3">
        <f t="shared" si="25"/>
        <v>9.325956069364162</v>
      </c>
      <c r="M294" s="3">
        <f t="shared" si="29"/>
        <v>10.731101471842212</v>
      </c>
      <c r="N294" s="3">
        <v>7.546327911916231</v>
      </c>
    </row>
    <row r="295" spans="1:14" ht="13.5">
      <c r="A295" s="5">
        <v>8736</v>
      </c>
      <c r="B295" s="3">
        <v>8.55</v>
      </c>
      <c r="C295" s="3">
        <f t="shared" si="26"/>
        <v>3.9028976117167584</v>
      </c>
      <c r="D295" s="8">
        <f>(B295-MAX(B$8:B295))/MAX(B$8:B295)</f>
        <v>-0.1699029126213592</v>
      </c>
      <c r="E295" s="8">
        <f>(C295-MAX(C$8:C295))/MAX(C$8:C295)</f>
        <v>-0.5780608720759688</v>
      </c>
      <c r="F295" s="3">
        <v>0.53</v>
      </c>
      <c r="G295" s="3">
        <v>0.98</v>
      </c>
      <c r="H295" s="3">
        <v>17.3</v>
      </c>
      <c r="I295" s="3">
        <f t="shared" si="27"/>
        <v>2.190680066608033</v>
      </c>
      <c r="J295">
        <f t="shared" si="28"/>
        <v>1111</v>
      </c>
      <c r="K295" s="3">
        <f t="shared" si="24"/>
        <v>5.1713294797687865</v>
      </c>
      <c r="L295" s="3">
        <f t="shared" si="25"/>
        <v>9.562080924855492</v>
      </c>
      <c r="M295" s="3">
        <f t="shared" si="29"/>
        <v>10.730614074406098</v>
      </c>
      <c r="N295" s="3">
        <v>7.809739144938743</v>
      </c>
    </row>
    <row r="296" spans="1:14" ht="13.5">
      <c r="A296" s="5">
        <v>8767</v>
      </c>
      <c r="B296" s="3">
        <v>8.83</v>
      </c>
      <c r="C296" s="3">
        <f t="shared" si="26"/>
        <v>4.030711802509821</v>
      </c>
      <c r="D296" s="8">
        <f>(B296-MAX(B$8:B296))/MAX(B$8:B296)</f>
        <v>-0.1427184466019418</v>
      </c>
      <c r="E296" s="8">
        <f>(C296-MAX(C$8:C296))/MAX(C$8:C296)</f>
        <v>-0.5642429825065269</v>
      </c>
      <c r="F296" s="3">
        <v>0.5317</v>
      </c>
      <c r="G296" s="3">
        <v>0.9758</v>
      </c>
      <c r="H296" s="3">
        <v>17.3</v>
      </c>
      <c r="I296" s="3">
        <f t="shared" si="27"/>
        <v>2.190680066608033</v>
      </c>
      <c r="J296">
        <f t="shared" si="28"/>
        <v>1111</v>
      </c>
      <c r="K296" s="3">
        <f t="shared" si="24"/>
        <v>5.18791676300578</v>
      </c>
      <c r="L296" s="3">
        <f t="shared" si="25"/>
        <v>9.521100578034682</v>
      </c>
      <c r="M296" s="3">
        <f t="shared" si="29"/>
        <v>10.738639818619317</v>
      </c>
      <c r="N296" s="3">
        <v>8.072249446037379</v>
      </c>
    </row>
    <row r="297" spans="1:14" ht="13.5">
      <c r="A297" s="5">
        <v>8798</v>
      </c>
      <c r="B297" s="3">
        <v>8.87</v>
      </c>
      <c r="C297" s="3">
        <f t="shared" si="26"/>
        <v>4.072511501533715</v>
      </c>
      <c r="D297" s="8">
        <f>(B297-MAX(B$8:B297))/MAX(B$8:B297)</f>
        <v>-0.1388349514563108</v>
      </c>
      <c r="E297" s="8">
        <f>(C297-MAX(C$8:C297))/MAX(C$8:C297)</f>
        <v>-0.5597240505979159</v>
      </c>
      <c r="F297" s="3">
        <v>0.5333</v>
      </c>
      <c r="G297" s="3">
        <v>0.9717</v>
      </c>
      <c r="H297" s="3">
        <v>17.2</v>
      </c>
      <c r="I297" s="3">
        <f t="shared" si="27"/>
        <v>2.1780171760496048</v>
      </c>
      <c r="J297">
        <f t="shared" si="28"/>
        <v>0</v>
      </c>
      <c r="K297" s="3">
        <f t="shared" si="24"/>
        <v>5.233781395348838</v>
      </c>
      <c r="L297" s="3">
        <f t="shared" si="25"/>
        <v>9.536218604651165</v>
      </c>
      <c r="M297" s="3">
        <f t="shared" si="29"/>
        <v>10.496331609020523</v>
      </c>
      <c r="N297" s="3">
        <v>8.162066220850356</v>
      </c>
    </row>
    <row r="298" spans="1:14" ht="13.5">
      <c r="A298" s="5">
        <v>8827</v>
      </c>
      <c r="B298" s="3">
        <v>8.7</v>
      </c>
      <c r="C298" s="3">
        <f t="shared" si="26"/>
        <v>4.017818265719293</v>
      </c>
      <c r="D298" s="8">
        <f>(B298-MAX(B$8:B298))/MAX(B$8:B298)</f>
        <v>-0.15533980582524284</v>
      </c>
      <c r="E298" s="8">
        <f>(C298-MAX(C$8:C298))/MAX(C$8:C298)</f>
        <v>-0.5656368924192338</v>
      </c>
      <c r="F298" s="3">
        <v>0.535</v>
      </c>
      <c r="G298" s="3">
        <v>0.9675</v>
      </c>
      <c r="H298" s="3">
        <v>17.1</v>
      </c>
      <c r="I298" s="3">
        <f t="shared" si="27"/>
        <v>2.165354285491177</v>
      </c>
      <c r="J298">
        <f t="shared" si="28"/>
        <v>0</v>
      </c>
      <c r="K298" s="3">
        <f t="shared" si="24"/>
        <v>5.281169590643275</v>
      </c>
      <c r="L298" s="3">
        <f t="shared" si="25"/>
        <v>9.550526315789474</v>
      </c>
      <c r="M298" s="3">
        <f t="shared" si="29"/>
        <v>10.055727554179567</v>
      </c>
      <c r="N298" s="3">
        <v>8.058077044116091</v>
      </c>
    </row>
    <row r="299" spans="1:14" ht="13.5">
      <c r="A299" s="5">
        <v>8858</v>
      </c>
      <c r="B299" s="3">
        <v>8.5</v>
      </c>
      <c r="C299" s="3">
        <f t="shared" si="26"/>
        <v>3.948545536999995</v>
      </c>
      <c r="D299" s="8">
        <f>(B299-MAX(B$8:B299))/MAX(B$8:B299)</f>
        <v>-0.17475728155339812</v>
      </c>
      <c r="E299" s="8">
        <f>(C299-MAX(C$8:C299))/MAX(C$8:C299)</f>
        <v>-0.5731259115154539</v>
      </c>
      <c r="F299" s="3">
        <v>0.5367</v>
      </c>
      <c r="G299" s="3">
        <v>0.9633</v>
      </c>
      <c r="H299" s="3">
        <v>17</v>
      </c>
      <c r="I299" s="3">
        <f t="shared" si="27"/>
        <v>2.152691394932749</v>
      </c>
      <c r="J299">
        <f t="shared" si="28"/>
        <v>0</v>
      </c>
      <c r="K299" s="3">
        <f t="shared" si="24"/>
        <v>5.329115294117647</v>
      </c>
      <c r="L299" s="3">
        <f t="shared" si="25"/>
        <v>9.565002352941178</v>
      </c>
      <c r="M299" s="3">
        <f t="shared" si="29"/>
        <v>9.62331591971405</v>
      </c>
      <c r="N299" s="3">
        <v>7.9236203483279795</v>
      </c>
    </row>
    <row r="300" spans="1:14" ht="13.5">
      <c r="A300" s="5">
        <v>8888</v>
      </c>
      <c r="B300" s="3">
        <v>8.47</v>
      </c>
      <c r="C300" s="3">
        <f t="shared" si="26"/>
        <v>3.934609493928231</v>
      </c>
      <c r="D300" s="8">
        <f>(B300-MAX(B$8:B300))/MAX(B$8:B300)</f>
        <v>-0.17766990291262136</v>
      </c>
      <c r="E300" s="8">
        <f>(C300-MAX(C$8:C300))/MAX(C$8:C300)</f>
        <v>-0.5746325259453993</v>
      </c>
      <c r="F300" s="3">
        <v>0.5383</v>
      </c>
      <c r="G300" s="3">
        <v>0.9592</v>
      </c>
      <c r="H300" s="3">
        <v>17</v>
      </c>
      <c r="I300" s="3">
        <f t="shared" si="27"/>
        <v>2.152691394932749</v>
      </c>
      <c r="J300">
        <f t="shared" si="28"/>
        <v>1111</v>
      </c>
      <c r="K300" s="3">
        <f aca="true" t="shared" si="30" ref="K300:K363">F300*$H$1208/H300</f>
        <v>5.345002352941177</v>
      </c>
      <c r="L300" s="3">
        <f aca="true" t="shared" si="31" ref="L300:L363">G300*$H$1208/H300</f>
        <v>9.524291764705884</v>
      </c>
      <c r="M300" s="3">
        <f t="shared" si="29"/>
        <v>9.417987737077867</v>
      </c>
      <c r="N300" s="3">
        <v>7.899698330665289</v>
      </c>
    </row>
    <row r="301" spans="1:14" ht="13.5">
      <c r="A301" s="5">
        <v>8919</v>
      </c>
      <c r="B301" s="3">
        <v>8.63</v>
      </c>
      <c r="C301" s="3">
        <f t="shared" si="26"/>
        <v>4.008935056977642</v>
      </c>
      <c r="D301" s="8">
        <f>(B301-MAX(B$8:B301))/MAX(B$8:B301)</f>
        <v>-0.16213592233009708</v>
      </c>
      <c r="E301" s="8">
        <f>(C301-MAX(C$8:C301))/MAX(C$8:C301)</f>
        <v>-0.5665972489856902</v>
      </c>
      <c r="F301" s="3">
        <v>0.54</v>
      </c>
      <c r="G301" s="3">
        <v>0.955</v>
      </c>
      <c r="H301" s="3">
        <v>17</v>
      </c>
      <c r="I301" s="3">
        <f t="shared" si="27"/>
        <v>2.152691394932749</v>
      </c>
      <c r="J301">
        <f t="shared" si="28"/>
        <v>1111</v>
      </c>
      <c r="K301" s="3">
        <f t="shared" si="30"/>
        <v>5.361882352941177</v>
      </c>
      <c r="L301" s="3">
        <f t="shared" si="31"/>
        <v>9.482588235294118</v>
      </c>
      <c r="M301" s="3">
        <f t="shared" si="29"/>
        <v>9.448289345063541</v>
      </c>
      <c r="N301" s="3">
        <v>8.051676946396642</v>
      </c>
    </row>
    <row r="302" spans="1:14" ht="13.5">
      <c r="A302" s="5">
        <v>8949</v>
      </c>
      <c r="B302" s="3">
        <v>9.03</v>
      </c>
      <c r="C302" s="3">
        <f t="shared" si="26"/>
        <v>4.170218268901748</v>
      </c>
      <c r="D302" s="8">
        <f>(B302-MAX(B$8:B302))/MAX(B$8:B302)</f>
        <v>-0.12330097087378653</v>
      </c>
      <c r="E302" s="8">
        <f>(C302-MAX(C$8:C302))/MAX(C$8:C302)</f>
        <v>-0.5491610504075496</v>
      </c>
      <c r="F302" s="3">
        <v>0.5417</v>
      </c>
      <c r="G302" s="3">
        <v>0.9508</v>
      </c>
      <c r="H302" s="3">
        <v>17.1</v>
      </c>
      <c r="I302" s="3">
        <f t="shared" si="27"/>
        <v>2.165354285491177</v>
      </c>
      <c r="J302">
        <f t="shared" si="28"/>
        <v>1111</v>
      </c>
      <c r="K302" s="3">
        <f t="shared" si="30"/>
        <v>5.34730760233918</v>
      </c>
      <c r="L302" s="3">
        <f t="shared" si="31"/>
        <v>9.38567485380117</v>
      </c>
      <c r="M302" s="3">
        <f t="shared" si="29"/>
        <v>9.757791876997175</v>
      </c>
      <c r="N302" s="3">
        <v>8.377712139971827</v>
      </c>
    </row>
    <row r="303" spans="1:14" ht="13.5">
      <c r="A303" s="5">
        <v>8980</v>
      </c>
      <c r="B303" s="3">
        <v>9.34</v>
      </c>
      <c r="C303" s="3">
        <f t="shared" si="26"/>
        <v>4.338754743009406</v>
      </c>
      <c r="D303" s="8">
        <f>(B303-MAX(B$8:B303))/MAX(B$8:B303)</f>
        <v>-0.0932038834951457</v>
      </c>
      <c r="E303" s="8">
        <f>(C303-MAX(C$8:C303))/MAX(C$8:C303)</f>
        <v>-0.5309407074769811</v>
      </c>
      <c r="F303" s="3">
        <v>0.5433</v>
      </c>
      <c r="G303" s="3">
        <v>0.9467</v>
      </c>
      <c r="H303" s="3">
        <v>17</v>
      </c>
      <c r="I303" s="3">
        <f t="shared" si="27"/>
        <v>2.152691394932749</v>
      </c>
      <c r="J303">
        <f t="shared" si="28"/>
        <v>0</v>
      </c>
      <c r="K303" s="3">
        <f t="shared" si="30"/>
        <v>5.394649411764706</v>
      </c>
      <c r="L303" s="3">
        <f t="shared" si="31"/>
        <v>9.40017411764706</v>
      </c>
      <c r="M303" s="3">
        <f t="shared" si="29"/>
        <v>9.984880648757619</v>
      </c>
      <c r="N303" s="3">
        <v>8.717418308548325</v>
      </c>
    </row>
    <row r="304" spans="1:14" ht="13.5">
      <c r="A304" s="5">
        <v>9011</v>
      </c>
      <c r="B304" s="3">
        <v>9.25</v>
      </c>
      <c r="C304" s="3">
        <f t="shared" si="26"/>
        <v>4.2718182710233865</v>
      </c>
      <c r="D304" s="8">
        <f>(B304-MAX(B$8:B304))/MAX(B$8:B304)</f>
        <v>-0.1019417475728156</v>
      </c>
      <c r="E304" s="8">
        <f>(C304-MAX(C$8:C304))/MAX(C$8:C304)</f>
        <v>-0.5381771557330933</v>
      </c>
      <c r="F304" s="3">
        <v>0.545</v>
      </c>
      <c r="G304" s="3">
        <v>0.9425</v>
      </c>
      <c r="H304" s="3">
        <v>17.1</v>
      </c>
      <c r="I304" s="3">
        <f t="shared" si="27"/>
        <v>2.165354285491177</v>
      </c>
      <c r="J304">
        <f t="shared" si="28"/>
        <v>1111</v>
      </c>
      <c r="K304" s="3">
        <f t="shared" si="30"/>
        <v>5.379883040935673</v>
      </c>
      <c r="L304" s="3">
        <f t="shared" si="31"/>
        <v>9.30374269005848</v>
      </c>
      <c r="M304" s="3">
        <f t="shared" si="29"/>
        <v>9.805035017982208</v>
      </c>
      <c r="N304" s="3">
        <v>8.581670375209045</v>
      </c>
    </row>
    <row r="305" spans="1:14" ht="13.5">
      <c r="A305" s="5">
        <v>9041</v>
      </c>
      <c r="B305" s="3">
        <v>9.13</v>
      </c>
      <c r="C305" s="3">
        <f t="shared" si="26"/>
        <v>4.19188613404767</v>
      </c>
      <c r="D305" s="8">
        <f>(B305-MAX(B$8:B305))/MAX(B$8:B305)</f>
        <v>-0.11359223300970872</v>
      </c>
      <c r="E305" s="8">
        <f>(C305-MAX(C$8:C305))/MAX(C$8:C305)</f>
        <v>-0.5468185548995457</v>
      </c>
      <c r="F305" s="3">
        <v>0.5467</v>
      </c>
      <c r="G305" s="3">
        <v>0.9383</v>
      </c>
      <c r="H305" s="3">
        <v>17.2</v>
      </c>
      <c r="I305" s="3">
        <f t="shared" si="27"/>
        <v>2.1780171760496048</v>
      </c>
      <c r="J305">
        <f t="shared" si="28"/>
        <v>1111</v>
      </c>
      <c r="K305" s="3">
        <f t="shared" si="30"/>
        <v>5.365288372093024</v>
      </c>
      <c r="L305" s="3">
        <f t="shared" si="31"/>
        <v>9.208432558139535</v>
      </c>
      <c r="M305" s="3">
        <f t="shared" si="29"/>
        <v>9.617178800373193</v>
      </c>
      <c r="N305" s="3">
        <v>8.419491035872422</v>
      </c>
    </row>
    <row r="306" spans="1:14" ht="13.5">
      <c r="A306" s="5">
        <v>9072</v>
      </c>
      <c r="B306" s="3">
        <v>9.64</v>
      </c>
      <c r="C306" s="3">
        <f t="shared" si="26"/>
        <v>4.426044067055809</v>
      </c>
      <c r="D306" s="8">
        <f>(B306-MAX(B$8:B306))/MAX(B$8:B306)</f>
        <v>-0.06407766990291264</v>
      </c>
      <c r="E306" s="8">
        <f>(C306-MAX(C$8:C306))/MAX(C$8:C306)</f>
        <v>-0.5215039287219738</v>
      </c>
      <c r="F306" s="3">
        <v>0.5483</v>
      </c>
      <c r="G306" s="3">
        <v>0.9342</v>
      </c>
      <c r="H306" s="3">
        <v>17.2</v>
      </c>
      <c r="I306" s="3">
        <f t="shared" si="27"/>
        <v>2.1780171760496048</v>
      </c>
      <c r="J306">
        <f t="shared" si="28"/>
        <v>1111</v>
      </c>
      <c r="K306" s="3">
        <f t="shared" si="30"/>
        <v>5.380990697674419</v>
      </c>
      <c r="L306" s="3">
        <f t="shared" si="31"/>
        <v>9.16819534883721</v>
      </c>
      <c r="M306" s="3">
        <f t="shared" si="29"/>
        <v>10.112544770639452</v>
      </c>
      <c r="N306" s="3">
        <v>8.888327361250967</v>
      </c>
    </row>
    <row r="307" spans="1:14" ht="13.5">
      <c r="A307" s="5">
        <v>9102</v>
      </c>
      <c r="B307" s="3">
        <v>10.16</v>
      </c>
      <c r="C307" s="3">
        <f t="shared" si="26"/>
        <v>4.637829208776873</v>
      </c>
      <c r="D307" s="8">
        <f>(B307-MAX(B$8:B307))/MAX(B$8:B307)</f>
        <v>-0.013592233009708792</v>
      </c>
      <c r="E307" s="8">
        <f>(C307-MAX(C$8:C307))/MAX(C$8:C307)</f>
        <v>-0.49860800705167757</v>
      </c>
      <c r="F307" s="3">
        <v>0.55</v>
      </c>
      <c r="G307" s="3">
        <v>0.93</v>
      </c>
      <c r="H307" s="3">
        <v>17.3</v>
      </c>
      <c r="I307" s="3">
        <f t="shared" si="27"/>
        <v>2.190680066608033</v>
      </c>
      <c r="J307">
        <f t="shared" si="28"/>
        <v>1111</v>
      </c>
      <c r="K307" s="3">
        <f t="shared" si="30"/>
        <v>5.366473988439307</v>
      </c>
      <c r="L307" s="3">
        <f t="shared" si="31"/>
        <v>9.07421965317919</v>
      </c>
      <c r="M307" s="3">
        <f t="shared" si="29"/>
        <v>10.636754533557674</v>
      </c>
      <c r="N307" s="3">
        <v>9.310639680416369</v>
      </c>
    </row>
    <row r="308" spans="1:14" ht="13.5">
      <c r="A308" s="5">
        <v>9133</v>
      </c>
      <c r="B308" s="3">
        <v>10.58</v>
      </c>
      <c r="C308" s="3">
        <f t="shared" si="26"/>
        <v>4.829550494966468</v>
      </c>
      <c r="D308" s="8">
        <f>(B308-MAX(B$8:B308))/MAX(B$8:B308)</f>
        <v>0</v>
      </c>
      <c r="E308" s="8">
        <f>(C308-MAX(C$8:C308))/MAX(C$8:C308)</f>
        <v>-0.4778811726975147</v>
      </c>
      <c r="F308" s="3">
        <v>0.5542</v>
      </c>
      <c r="G308" s="3">
        <v>0.9567</v>
      </c>
      <c r="H308" s="3">
        <v>17.3</v>
      </c>
      <c r="I308" s="3">
        <f t="shared" si="27"/>
        <v>2.190680066608033</v>
      </c>
      <c r="J308">
        <f t="shared" si="28"/>
        <v>1111</v>
      </c>
      <c r="K308" s="3">
        <f t="shared" si="30"/>
        <v>5.407454335260116</v>
      </c>
      <c r="L308" s="3">
        <f t="shared" si="31"/>
        <v>9.334737572254335</v>
      </c>
      <c r="M308" s="3">
        <f t="shared" si="29"/>
        <v>11.077871181978638</v>
      </c>
      <c r="N308" s="3">
        <v>9.692618852254993</v>
      </c>
    </row>
    <row r="309" spans="1:14" ht="13.5">
      <c r="A309" s="5">
        <v>9164</v>
      </c>
      <c r="B309" s="3">
        <v>10.67</v>
      </c>
      <c r="C309" s="3">
        <f t="shared" si="26"/>
        <v>4.8989512650918545</v>
      </c>
      <c r="D309" s="8">
        <f>(B309-MAX(B$8:B309))/MAX(B$8:B309)</f>
        <v>0</v>
      </c>
      <c r="E309" s="8">
        <f>(C309-MAX(C$8:C309))/MAX(C$8:C309)</f>
        <v>-0.47037831114766193</v>
      </c>
      <c r="F309" s="3">
        <v>0.5583</v>
      </c>
      <c r="G309" s="3">
        <v>0.9833</v>
      </c>
      <c r="H309" s="3">
        <v>17.2</v>
      </c>
      <c r="I309" s="3">
        <f t="shared" si="27"/>
        <v>2.1780171760496048</v>
      </c>
      <c r="J309">
        <f t="shared" si="28"/>
        <v>0</v>
      </c>
      <c r="K309" s="3">
        <f t="shared" si="30"/>
        <v>5.47913023255814</v>
      </c>
      <c r="L309" s="3">
        <f t="shared" si="31"/>
        <v>9.65006046511628</v>
      </c>
      <c r="M309" s="3">
        <f t="shared" si="29"/>
        <v>11.17135442763448</v>
      </c>
      <c r="N309" s="3">
        <v>9.83080472281957</v>
      </c>
    </row>
    <row r="310" spans="1:14" ht="13.5">
      <c r="A310" s="5">
        <v>9192</v>
      </c>
      <c r="B310" s="3">
        <v>10.39</v>
      </c>
      <c r="C310" s="3">
        <f t="shared" si="26"/>
        <v>4.742819436928318</v>
      </c>
      <c r="D310" s="8">
        <f>(B310-MAX(B$8:B310))/MAX(B$8:B310)</f>
        <v>-0.026241799437675666</v>
      </c>
      <c r="E310" s="8">
        <f>(C310-MAX(C$8:C310))/MAX(C$8:C310)</f>
        <v>-0.48725759776249306</v>
      </c>
      <c r="F310" s="3">
        <v>0.5625</v>
      </c>
      <c r="G310" s="3">
        <v>1.01</v>
      </c>
      <c r="H310" s="3">
        <v>17.3</v>
      </c>
      <c r="I310" s="3">
        <f t="shared" si="27"/>
        <v>2.190680066608033</v>
      </c>
      <c r="J310">
        <f t="shared" si="28"/>
        <v>1111</v>
      </c>
      <c r="K310" s="3">
        <f t="shared" si="30"/>
        <v>5.488439306358382</v>
      </c>
      <c r="L310" s="3">
        <f t="shared" si="31"/>
        <v>9.854797687861272</v>
      </c>
      <c r="M310" s="3">
        <f t="shared" si="29"/>
        <v>10.87551401869159</v>
      </c>
      <c r="N310" s="3">
        <v>9.518537538810026</v>
      </c>
    </row>
    <row r="311" spans="1:14" ht="13.5">
      <c r="A311" s="5">
        <v>9223</v>
      </c>
      <c r="B311" s="3">
        <v>10.28</v>
      </c>
      <c r="C311" s="3">
        <f t="shared" si="26"/>
        <v>4.719889316320924</v>
      </c>
      <c r="D311" s="8">
        <f>(B311-MAX(B$8:B311))/MAX(B$8:B311)</f>
        <v>-0.03655107778819124</v>
      </c>
      <c r="E311" s="8">
        <f>(C311-MAX(C$8:C311))/MAX(C$8:C311)</f>
        <v>-0.48973655469521693</v>
      </c>
      <c r="F311" s="3">
        <v>0.5667</v>
      </c>
      <c r="G311" s="3">
        <v>1.037</v>
      </c>
      <c r="H311" s="3">
        <v>17.2</v>
      </c>
      <c r="I311" s="3">
        <f t="shared" si="27"/>
        <v>2.1780171760496048</v>
      </c>
      <c r="J311">
        <f t="shared" si="28"/>
        <v>0</v>
      </c>
      <c r="K311" s="3">
        <f t="shared" si="30"/>
        <v>5.561567441860466</v>
      </c>
      <c r="L311" s="3">
        <f t="shared" si="31"/>
        <v>10.17706976744186</v>
      </c>
      <c r="M311" s="3">
        <f t="shared" si="29"/>
        <v>10.732929630403007</v>
      </c>
      <c r="N311" s="3">
        <v>9.476566787903067</v>
      </c>
    </row>
    <row r="312" spans="1:14" ht="13.5">
      <c r="A312" s="5">
        <v>9253</v>
      </c>
      <c r="B312" s="3">
        <v>10.61</v>
      </c>
      <c r="C312" s="3">
        <f t="shared" si="26"/>
        <v>4.8432448725514385</v>
      </c>
      <c r="D312" s="8">
        <f>(B312-MAX(B$8:B312))/MAX(B$8:B312)</f>
        <v>-0.0056232427366448455</v>
      </c>
      <c r="E312" s="8">
        <f>(C312-MAX(C$8:C312))/MAX(C$8:C312)</f>
        <v>-0.47640068452936024</v>
      </c>
      <c r="F312" s="3">
        <v>0.5708</v>
      </c>
      <c r="G312" s="3">
        <v>1.063</v>
      </c>
      <c r="H312" s="3">
        <v>17.3</v>
      </c>
      <c r="I312" s="3">
        <f t="shared" si="27"/>
        <v>2.190680066608033</v>
      </c>
      <c r="J312">
        <f t="shared" si="28"/>
        <v>1111</v>
      </c>
      <c r="K312" s="3">
        <f t="shared" si="30"/>
        <v>5.569424277456647</v>
      </c>
      <c r="L312" s="3">
        <f t="shared" si="31"/>
        <v>10.371930635838151</v>
      </c>
      <c r="M312" s="3">
        <f t="shared" si="29"/>
        <v>11.023785669227058</v>
      </c>
      <c r="N312" s="3">
        <v>9.729007694021327</v>
      </c>
    </row>
    <row r="313" spans="1:14" ht="13.5">
      <c r="A313" s="5">
        <v>9284</v>
      </c>
      <c r="B313" s="3">
        <v>10.8</v>
      </c>
      <c r="C313" s="3">
        <f t="shared" si="26"/>
        <v>4.873633348525709</v>
      </c>
      <c r="D313" s="8">
        <f>(B313-MAX(B$8:B313))/MAX(B$8:B313)</f>
        <v>0</v>
      </c>
      <c r="E313" s="8">
        <f>(C313-MAX(C$8:C313))/MAX(C$8:C313)</f>
        <v>-0.47311541078478875</v>
      </c>
      <c r="F313" s="3">
        <v>0.575</v>
      </c>
      <c r="G313" s="3">
        <v>1.09</v>
      </c>
      <c r="H313" s="3">
        <v>17.5</v>
      </c>
      <c r="I313" s="3">
        <f t="shared" si="27"/>
        <v>2.2160058477248885</v>
      </c>
      <c r="J313">
        <f t="shared" si="28"/>
        <v>1111</v>
      </c>
      <c r="K313" s="3">
        <f t="shared" si="30"/>
        <v>5.546285714285714</v>
      </c>
      <c r="L313" s="3">
        <f t="shared" si="31"/>
        <v>10.513828571428572</v>
      </c>
      <c r="M313" s="3">
        <f t="shared" si="29"/>
        <v>11.142225497420783</v>
      </c>
      <c r="N313" s="3">
        <v>9.79638618045061</v>
      </c>
    </row>
    <row r="314" spans="1:14" ht="13.5">
      <c r="A314" s="5">
        <v>9314</v>
      </c>
      <c r="B314" s="3">
        <v>11.1</v>
      </c>
      <c r="C314" s="3">
        <f t="shared" si="26"/>
        <v>4.952413046406774</v>
      </c>
      <c r="D314" s="8">
        <f>(B314-MAX(B$8:B314))/MAX(B$8:B314)</f>
        <v>0</v>
      </c>
      <c r="E314" s="8">
        <f>(C314-MAX(C$8:C314))/MAX(C$8:C314)</f>
        <v>-0.4645986008837895</v>
      </c>
      <c r="F314" s="3">
        <v>0.5792</v>
      </c>
      <c r="G314" s="3">
        <v>1.117</v>
      </c>
      <c r="H314" s="3">
        <v>17.7</v>
      </c>
      <c r="I314" s="3">
        <f t="shared" si="27"/>
        <v>2.241331628841744</v>
      </c>
      <c r="J314">
        <f t="shared" si="28"/>
        <v>1111</v>
      </c>
      <c r="K314" s="3">
        <f t="shared" si="30"/>
        <v>5.523670056497177</v>
      </c>
      <c r="L314" s="3">
        <f t="shared" si="31"/>
        <v>10.6525197740113</v>
      </c>
      <c r="M314" s="3">
        <f t="shared" si="29"/>
        <v>11.345798623025985</v>
      </c>
      <c r="N314" s="3">
        <v>9.963993891787796</v>
      </c>
    </row>
    <row r="315" spans="1:14" ht="13.5">
      <c r="A315" s="5">
        <v>9345</v>
      </c>
      <c r="B315" s="3">
        <v>11.25</v>
      </c>
      <c r="C315" s="3">
        <f t="shared" si="26"/>
        <v>5.019337547033893</v>
      </c>
      <c r="D315" s="8">
        <f>(B315-MAX(B$8:B315))/MAX(B$8:B315)</f>
        <v>0</v>
      </c>
      <c r="E315" s="8">
        <f>(C315-MAX(C$8:C315))/MAX(C$8:C315)</f>
        <v>-0.4573634468416785</v>
      </c>
      <c r="F315" s="3">
        <v>0.5833</v>
      </c>
      <c r="G315" s="3">
        <v>1.143</v>
      </c>
      <c r="H315" s="3">
        <v>17.7</v>
      </c>
      <c r="I315" s="3">
        <f t="shared" si="27"/>
        <v>2.241331628841744</v>
      </c>
      <c r="J315">
        <f t="shared" si="28"/>
        <v>1111</v>
      </c>
      <c r="K315" s="3">
        <f t="shared" si="30"/>
        <v>5.562770621468927</v>
      </c>
      <c r="L315" s="3">
        <f t="shared" si="31"/>
        <v>10.900474576271188</v>
      </c>
      <c r="M315" s="3">
        <f t="shared" si="29"/>
        <v>11.368147533292435</v>
      </c>
      <c r="N315" s="3">
        <v>10.11091845848894</v>
      </c>
    </row>
    <row r="316" spans="1:14" ht="13.5">
      <c r="A316" s="5">
        <v>9376</v>
      </c>
      <c r="B316" s="3">
        <v>11.51</v>
      </c>
      <c r="C316" s="3">
        <f t="shared" si="26"/>
        <v>5.135340014787565</v>
      </c>
      <c r="D316" s="8">
        <f>(B316-MAX(B$8:B316))/MAX(B$8:B316)</f>
        <v>0</v>
      </c>
      <c r="E316" s="8">
        <f>(C316-MAX(C$8:C316))/MAX(C$8:C316)</f>
        <v>-0.4448225131686862</v>
      </c>
      <c r="F316" s="3">
        <v>0.5875</v>
      </c>
      <c r="G316" s="3">
        <v>1.17</v>
      </c>
      <c r="H316" s="3">
        <v>17.7</v>
      </c>
      <c r="I316" s="3">
        <f t="shared" si="27"/>
        <v>2.241331628841744</v>
      </c>
      <c r="J316">
        <f t="shared" si="28"/>
        <v>1111</v>
      </c>
      <c r="K316" s="3">
        <f t="shared" si="30"/>
        <v>5.602824858757064</v>
      </c>
      <c r="L316" s="3">
        <f t="shared" si="31"/>
        <v>11.157966101694916</v>
      </c>
      <c r="M316" s="3">
        <f t="shared" si="29"/>
        <v>11.475164678654085</v>
      </c>
      <c r="N316" s="3">
        <v>10.359247611348502</v>
      </c>
    </row>
    <row r="317" spans="1:14" ht="13.5">
      <c r="A317" s="5">
        <v>9406</v>
      </c>
      <c r="B317" s="3">
        <v>11.89</v>
      </c>
      <c r="C317" s="3">
        <f t="shared" si="26"/>
        <v>5.304882083042933</v>
      </c>
      <c r="D317" s="8">
        <f>(B317-MAX(B$8:B317))/MAX(B$8:B317)</f>
        <v>0</v>
      </c>
      <c r="E317" s="8">
        <f>(C317-MAX(C$8:C317))/MAX(C$8:C317)</f>
        <v>-0.4264934562620051</v>
      </c>
      <c r="F317" s="3">
        <v>0.5917</v>
      </c>
      <c r="G317" s="3">
        <v>1.197</v>
      </c>
      <c r="H317" s="3">
        <v>17.7</v>
      </c>
      <c r="I317" s="3">
        <f t="shared" si="27"/>
        <v>2.241331628841744</v>
      </c>
      <c r="J317">
        <f t="shared" si="28"/>
        <v>1111</v>
      </c>
      <c r="K317" s="3">
        <f t="shared" si="30"/>
        <v>5.642879096045198</v>
      </c>
      <c r="L317" s="3">
        <f t="shared" si="31"/>
        <v>11.415457627118645</v>
      </c>
      <c r="M317" s="3">
        <f t="shared" si="29"/>
        <v>11.67182032997469</v>
      </c>
      <c r="N317" s="3">
        <v>10.71849599702293</v>
      </c>
    </row>
    <row r="318" spans="1:14" ht="13.5">
      <c r="A318" s="5">
        <v>9437</v>
      </c>
      <c r="B318" s="3">
        <v>12.26</v>
      </c>
      <c r="C318" s="3">
        <f t="shared" si="26"/>
        <v>5.378796475957772</v>
      </c>
      <c r="D318" s="8">
        <f>(B318-MAX(B$8:B318))/MAX(B$8:B318)</f>
        <v>0</v>
      </c>
      <c r="E318" s="8">
        <f>(C318-MAX(C$8:C318))/MAX(C$8:C318)</f>
        <v>-0.4185026305754959</v>
      </c>
      <c r="F318" s="3">
        <v>0.5958</v>
      </c>
      <c r="G318" s="3">
        <v>1.223</v>
      </c>
      <c r="H318" s="3">
        <v>18</v>
      </c>
      <c r="I318" s="3">
        <f t="shared" si="27"/>
        <v>2.279320300517028</v>
      </c>
      <c r="J318">
        <f t="shared" si="28"/>
        <v>1111</v>
      </c>
      <c r="K318" s="3">
        <f t="shared" si="30"/>
        <v>5.587280000000001</v>
      </c>
      <c r="L318" s="3">
        <f t="shared" si="31"/>
        <v>11.469022222222224</v>
      </c>
      <c r="M318" s="3">
        <f t="shared" si="29"/>
        <v>11.827453142227121</v>
      </c>
      <c r="N318" s="3">
        <v>10.886317440307936</v>
      </c>
    </row>
    <row r="319" spans="1:14" ht="13.5">
      <c r="A319" s="5">
        <v>9467</v>
      </c>
      <c r="B319" s="3">
        <v>12.46</v>
      </c>
      <c r="C319" s="3">
        <f t="shared" si="26"/>
        <v>5.49708127273966</v>
      </c>
      <c r="D319" s="8">
        <f>(B319-MAX(B$8:B319))/MAX(B$8:B319)</f>
        <v>0</v>
      </c>
      <c r="E319" s="8">
        <f>(C319-MAX(C$8:C319))/MAX(C$8:C319)</f>
        <v>-0.40571495614330205</v>
      </c>
      <c r="F319" s="3">
        <v>0.6</v>
      </c>
      <c r="G319" s="3">
        <v>1.25</v>
      </c>
      <c r="H319" s="3">
        <v>17.9</v>
      </c>
      <c r="I319" s="3">
        <f t="shared" si="27"/>
        <v>2.2666574099586</v>
      </c>
      <c r="J319">
        <f t="shared" si="28"/>
        <v>0</v>
      </c>
      <c r="K319" s="3">
        <f t="shared" si="30"/>
        <v>5.658100558659219</v>
      </c>
      <c r="L319" s="3">
        <f t="shared" si="31"/>
        <v>11.787709497206706</v>
      </c>
      <c r="M319" s="3">
        <f t="shared" si="29"/>
        <v>11.792462396484703</v>
      </c>
      <c r="N319" s="3">
        <v>11.147365239137256</v>
      </c>
    </row>
    <row r="320" spans="1:14" ht="13.5">
      <c r="A320" s="5">
        <v>9498</v>
      </c>
      <c r="B320" s="3">
        <v>12.65</v>
      </c>
      <c r="C320" s="3">
        <f t="shared" si="26"/>
        <v>5.580905144474855</v>
      </c>
      <c r="D320" s="8">
        <f>(B320-MAX(B$8:B320))/MAX(B$8:B320)</f>
        <v>0</v>
      </c>
      <c r="E320" s="8">
        <f>(C320-MAX(C$8:C320))/MAX(C$8:C320)</f>
        <v>-0.39665282465592067</v>
      </c>
      <c r="F320" s="3">
        <v>0.6075</v>
      </c>
      <c r="G320" s="3">
        <v>1.249</v>
      </c>
      <c r="H320" s="3">
        <v>17.9</v>
      </c>
      <c r="I320" s="3">
        <f t="shared" si="27"/>
        <v>2.2666574099586</v>
      </c>
      <c r="J320">
        <f t="shared" si="28"/>
        <v>1111</v>
      </c>
      <c r="K320" s="3">
        <f t="shared" si="30"/>
        <v>5.72882681564246</v>
      </c>
      <c r="L320" s="3">
        <f t="shared" si="31"/>
        <v>11.77827932960894</v>
      </c>
      <c r="M320" s="3">
        <f t="shared" si="29"/>
        <v>11.725215502972683</v>
      </c>
      <c r="N320" s="3">
        <v>11.34096618850624</v>
      </c>
    </row>
    <row r="321" spans="1:14" ht="13.5">
      <c r="A321" s="5">
        <v>9529</v>
      </c>
      <c r="B321" s="3">
        <v>12.67</v>
      </c>
      <c r="C321" s="3">
        <f t="shared" si="26"/>
        <v>5.5897287099206645</v>
      </c>
      <c r="D321" s="8">
        <f>(B321-MAX(B$8:B321))/MAX(B$8:B321)</f>
        <v>0</v>
      </c>
      <c r="E321" s="8">
        <f>(C321-MAX(C$8:C321))/MAX(C$8:C321)</f>
        <v>-0.3956989160783016</v>
      </c>
      <c r="F321" s="3">
        <v>0.615</v>
      </c>
      <c r="G321" s="3">
        <v>1.248</v>
      </c>
      <c r="H321" s="3">
        <v>17.9</v>
      </c>
      <c r="I321" s="3">
        <f t="shared" si="27"/>
        <v>2.2666574099586</v>
      </c>
      <c r="J321">
        <f t="shared" si="28"/>
        <v>1111</v>
      </c>
      <c r="K321" s="3">
        <f t="shared" si="30"/>
        <v>5.7995530726257</v>
      </c>
      <c r="L321" s="3">
        <f t="shared" si="31"/>
        <v>11.768849162011175</v>
      </c>
      <c r="M321" s="3">
        <f t="shared" si="29"/>
        <v>11.503988585511381</v>
      </c>
      <c r="N321" s="3">
        <v>11.389435672748014</v>
      </c>
    </row>
    <row r="322" spans="1:14" ht="13.5">
      <c r="A322" s="5">
        <v>9557</v>
      </c>
      <c r="B322" s="3">
        <v>11.81</v>
      </c>
      <c r="C322" s="3">
        <f t="shared" si="26"/>
        <v>5.239586830558421</v>
      </c>
      <c r="D322" s="8">
        <f>(B322-MAX(B$8:B322))/MAX(B$8:B322)</f>
        <v>-0.06787687450670872</v>
      </c>
      <c r="E322" s="8">
        <f>(C322-MAX(C$8:C322))/MAX(C$8:C322)</f>
        <v>-0.43355247359522575</v>
      </c>
      <c r="F322" s="3">
        <v>0.6225</v>
      </c>
      <c r="G322" s="3">
        <v>1.248</v>
      </c>
      <c r="H322" s="3">
        <v>17.8</v>
      </c>
      <c r="I322" s="3">
        <f t="shared" si="27"/>
        <v>2.2539945194001723</v>
      </c>
      <c r="J322">
        <f t="shared" si="28"/>
        <v>0</v>
      </c>
      <c r="K322" s="3">
        <f t="shared" si="30"/>
        <v>5.903258426966293</v>
      </c>
      <c r="L322" s="3">
        <f t="shared" si="31"/>
        <v>11.834966292134832</v>
      </c>
      <c r="M322" s="3">
        <f t="shared" si="29"/>
        <v>10.506449768062527</v>
      </c>
      <c r="N322" s="3">
        <v>10.71235206273249</v>
      </c>
    </row>
    <row r="323" spans="1:14" ht="13.5">
      <c r="A323" s="5">
        <v>9588</v>
      </c>
      <c r="B323" s="3">
        <v>11.48</v>
      </c>
      <c r="C323" s="3">
        <f t="shared" si="26"/>
        <v>5.064726565894968</v>
      </c>
      <c r="D323" s="8">
        <f>(B323-MAX(B$8:B323))/MAX(B$8:B323)</f>
        <v>-0.09392265193370161</v>
      </c>
      <c r="E323" s="8">
        <f>(C323-MAX(C$8:C323))/MAX(C$8:C323)</f>
        <v>-0.45245647644663783</v>
      </c>
      <c r="F323" s="3">
        <v>0.63</v>
      </c>
      <c r="G323" s="3">
        <v>1.247</v>
      </c>
      <c r="H323" s="3">
        <v>17.9</v>
      </c>
      <c r="I323" s="3">
        <f t="shared" si="27"/>
        <v>2.2666574099586</v>
      </c>
      <c r="J323">
        <f t="shared" si="28"/>
        <v>1111</v>
      </c>
      <c r="K323" s="3">
        <f t="shared" si="30"/>
        <v>5.94100558659218</v>
      </c>
      <c r="L323" s="3">
        <f t="shared" si="31"/>
        <v>11.75941899441341</v>
      </c>
      <c r="M323" s="3">
        <f t="shared" si="29"/>
        <v>10.027264276311277</v>
      </c>
      <c r="N323" s="3">
        <v>10.395587685954734</v>
      </c>
    </row>
    <row r="324" spans="1:14" ht="13.5">
      <c r="A324" s="5">
        <v>9618</v>
      </c>
      <c r="B324" s="3">
        <v>11.56</v>
      </c>
      <c r="C324" s="3">
        <f t="shared" si="26"/>
        <v>5.128672630080893</v>
      </c>
      <c r="D324" s="8">
        <f>(B324-MAX(B$8:B324))/MAX(B$8:B324)</f>
        <v>-0.08760852407261242</v>
      </c>
      <c r="E324" s="8">
        <f>(C324-MAX(C$8:C324))/MAX(C$8:C324)</f>
        <v>-0.44554331877737596</v>
      </c>
      <c r="F324" s="3">
        <v>0.6375</v>
      </c>
      <c r="G324" s="3">
        <v>1.246</v>
      </c>
      <c r="H324" s="3">
        <v>17.8</v>
      </c>
      <c r="I324" s="3">
        <f t="shared" si="27"/>
        <v>2.2539945194001723</v>
      </c>
      <c r="J324">
        <f t="shared" si="28"/>
        <v>0</v>
      </c>
      <c r="K324" s="3">
        <f t="shared" si="30"/>
        <v>6.045505617977528</v>
      </c>
      <c r="L324" s="3">
        <f t="shared" si="31"/>
        <v>11.816</v>
      </c>
      <c r="M324" s="3">
        <f t="shared" si="29"/>
        <v>9.933709796219006</v>
      </c>
      <c r="N324" s="3">
        <v>10.575158463806105</v>
      </c>
    </row>
    <row r="325" spans="1:14" ht="13.5">
      <c r="A325" s="5">
        <v>9649</v>
      </c>
      <c r="B325" s="3">
        <v>12.11</v>
      </c>
      <c r="C325" s="3">
        <f t="shared" si="26"/>
        <v>5.403038017296039</v>
      </c>
      <c r="D325" s="8">
        <f>(B325-MAX(B$8:B325))/MAX(B$8:B325)</f>
        <v>-0.04419889502762435</v>
      </c>
      <c r="E325" s="8">
        <f>(C325-MAX(C$8:C325))/MAX(C$8:C325)</f>
        <v>-0.4158818970002425</v>
      </c>
      <c r="F325" s="3">
        <v>0.645</v>
      </c>
      <c r="G325" s="3">
        <v>1.245</v>
      </c>
      <c r="H325" s="3">
        <v>17.7</v>
      </c>
      <c r="I325" s="3">
        <f t="shared" si="27"/>
        <v>2.241331628841744</v>
      </c>
      <c r="J325">
        <f t="shared" si="28"/>
        <v>0</v>
      </c>
      <c r="K325" s="3">
        <f t="shared" si="30"/>
        <v>6.151186440677967</v>
      </c>
      <c r="L325" s="3">
        <f t="shared" si="31"/>
        <v>11.873220338983053</v>
      </c>
      <c r="M325" s="3">
        <f t="shared" si="29"/>
        <v>10.257744433688288</v>
      </c>
      <c r="N325" s="3">
        <v>11.197979740229961</v>
      </c>
    </row>
    <row r="326" spans="1:14" ht="13.5">
      <c r="A326" s="5">
        <v>9679</v>
      </c>
      <c r="B326" s="3">
        <v>12.62</v>
      </c>
      <c r="C326" s="3">
        <f t="shared" si="26"/>
        <v>5.694930820221708</v>
      </c>
      <c r="D326" s="8">
        <f>(B326-MAX(B$8:B326))/MAX(B$8:B326)</f>
        <v>-0.003946329913180798</v>
      </c>
      <c r="E326" s="8">
        <f>(C326-MAX(C$8:C326))/MAX(C$8:C326)</f>
        <v>-0.38432560038000313</v>
      </c>
      <c r="F326" s="3">
        <v>0.6525</v>
      </c>
      <c r="G326" s="3">
        <v>1.244</v>
      </c>
      <c r="H326" s="3">
        <v>17.5</v>
      </c>
      <c r="I326" s="3">
        <f t="shared" si="27"/>
        <v>2.2160058477248885</v>
      </c>
      <c r="J326">
        <f t="shared" si="28"/>
        <v>0</v>
      </c>
      <c r="K326" s="3">
        <f t="shared" si="30"/>
        <v>6.2938285714285715</v>
      </c>
      <c r="L326" s="3">
        <f t="shared" si="31"/>
        <v>11.999268571428571</v>
      </c>
      <c r="M326" s="3">
        <f t="shared" si="29"/>
        <v>10.556883365200763</v>
      </c>
      <c r="N326" s="3">
        <v>11.86969405848128</v>
      </c>
    </row>
    <row r="327" spans="1:14" ht="13.5">
      <c r="A327" s="5">
        <v>9710</v>
      </c>
      <c r="B327" s="3">
        <v>13.12</v>
      </c>
      <c r="C327" s="3">
        <f t="shared" si="26"/>
        <v>5.954588212119534</v>
      </c>
      <c r="D327" s="8">
        <f>(B327-MAX(B$8:B327))/MAX(B$8:B327)</f>
        <v>0</v>
      </c>
      <c r="E327" s="8">
        <f>(C327-MAX(C$8:C327))/MAX(C$8:C327)</f>
        <v>-0.3562542481704315</v>
      </c>
      <c r="F327" s="3">
        <v>0.66</v>
      </c>
      <c r="G327" s="3">
        <v>1.243</v>
      </c>
      <c r="H327" s="3">
        <v>17.4</v>
      </c>
      <c r="I327" s="3">
        <f t="shared" si="27"/>
        <v>2.2033429571664604</v>
      </c>
      <c r="J327">
        <f t="shared" si="28"/>
        <v>0</v>
      </c>
      <c r="K327" s="3">
        <f t="shared" si="30"/>
        <v>6.4027586206896565</v>
      </c>
      <c r="L327" s="3">
        <f t="shared" si="31"/>
        <v>12.058528735632187</v>
      </c>
      <c r="M327" s="3">
        <f t="shared" si="29"/>
        <v>10.857717089318438</v>
      </c>
      <c r="N327" s="3">
        <v>12.48880821952188</v>
      </c>
    </row>
    <row r="328" spans="1:14" ht="13.5">
      <c r="A328" s="5">
        <v>9741</v>
      </c>
      <c r="B328" s="3">
        <v>13.32</v>
      </c>
      <c r="C328" s="3">
        <f aca="true" t="shared" si="32" ref="C328:C391">B328/I328</f>
        <v>6.010814463181707</v>
      </c>
      <c r="D328" s="8">
        <f>(B328-MAX(B$8:B328))/MAX(B$8:B328)</f>
        <v>0</v>
      </c>
      <c r="E328" s="8">
        <f>(C328-MAX(C$8:C328))/MAX(C$8:C328)</f>
        <v>-0.35017567330123944</v>
      </c>
      <c r="F328" s="3">
        <v>0.6675</v>
      </c>
      <c r="G328" s="3">
        <v>1.242</v>
      </c>
      <c r="H328" s="3">
        <v>17.5</v>
      </c>
      <c r="I328" s="3">
        <f t="shared" si="27"/>
        <v>2.2160058477248885</v>
      </c>
      <c r="J328">
        <f t="shared" si="28"/>
        <v>1111</v>
      </c>
      <c r="K328" s="3">
        <f t="shared" si="30"/>
        <v>6.4385142857142865</v>
      </c>
      <c r="L328" s="3">
        <f t="shared" si="31"/>
        <v>11.979977142857145</v>
      </c>
      <c r="M328" s="3">
        <f t="shared" si="29"/>
        <v>10.924428822495608</v>
      </c>
      <c r="N328" s="3">
        <v>12.692614823344723</v>
      </c>
    </row>
    <row r="329" spans="1:14" ht="13.5">
      <c r="A329" s="5">
        <v>9771</v>
      </c>
      <c r="B329" s="3">
        <v>13.02</v>
      </c>
      <c r="C329" s="3">
        <f t="shared" si="32"/>
        <v>5.842052601334084</v>
      </c>
      <c r="D329" s="8">
        <f>(B329-MAX(B$8:B329))/MAX(B$8:B329)</f>
        <v>-0.022522522522522577</v>
      </c>
      <c r="E329" s="8">
        <f>(C329-MAX(C$8:C329))/MAX(C$8:C329)</f>
        <v>-0.3684203827194556</v>
      </c>
      <c r="F329" s="3">
        <v>0.675</v>
      </c>
      <c r="G329" s="3">
        <v>1.242</v>
      </c>
      <c r="H329" s="3">
        <v>17.6</v>
      </c>
      <c r="I329" s="3">
        <f t="shared" si="27"/>
        <v>2.2286687382833166</v>
      </c>
      <c r="J329">
        <f t="shared" si="28"/>
        <v>1111</v>
      </c>
      <c r="K329" s="3">
        <f t="shared" si="30"/>
        <v>6.473863636363636</v>
      </c>
      <c r="L329" s="3">
        <f t="shared" si="31"/>
        <v>11.911909090909091</v>
      </c>
      <c r="M329" s="3">
        <f t="shared" si="29"/>
        <v>10.600756033730738</v>
      </c>
      <c r="N329" s="3">
        <v>12.426517521583355</v>
      </c>
    </row>
    <row r="330" spans="1:14" ht="13.5">
      <c r="A330" s="5">
        <v>9802</v>
      </c>
      <c r="B330" s="3">
        <v>13.19</v>
      </c>
      <c r="C330" s="3">
        <f t="shared" si="32"/>
        <v>5.884894421811293</v>
      </c>
      <c r="D330" s="8">
        <f>(B330-MAX(B$8:B330))/MAX(B$8:B330)</f>
        <v>-0.009759759759759819</v>
      </c>
      <c r="E330" s="8">
        <f>(C330-MAX(C$8:C330))/MAX(C$8:C330)</f>
        <v>-0.3637887878970436</v>
      </c>
      <c r="F330" s="3">
        <v>0.6825</v>
      </c>
      <c r="G330" s="3">
        <v>1.241</v>
      </c>
      <c r="H330" s="3">
        <v>17.7</v>
      </c>
      <c r="I330" s="3">
        <f aca="true" t="shared" si="33" ref="I330:I393">H330/H329*I329</f>
        <v>2.241331628841744</v>
      </c>
      <c r="J330">
        <f t="shared" si="28"/>
        <v>1111</v>
      </c>
      <c r="K330" s="3">
        <f t="shared" si="30"/>
        <v>6.508813559322034</v>
      </c>
      <c r="L330" s="3">
        <f t="shared" si="31"/>
        <v>11.835073446327687</v>
      </c>
      <c r="M330" s="3">
        <f t="shared" si="29"/>
        <v>10.677691684977448</v>
      </c>
      <c r="N330" s="3">
        <v>12.615251212344488</v>
      </c>
    </row>
    <row r="331" spans="1:14" ht="13.5">
      <c r="A331" s="5">
        <v>9832</v>
      </c>
      <c r="B331" s="3">
        <v>13.49</v>
      </c>
      <c r="C331" s="3">
        <f t="shared" si="32"/>
        <v>6.018743423065531</v>
      </c>
      <c r="D331" s="8">
        <f>(B331-MAX(B$8:B331))/MAX(B$8:B331)</f>
        <v>0</v>
      </c>
      <c r="E331" s="8">
        <f>(C331-MAX(C$8:C331))/MAX(C$8:C331)</f>
        <v>-0.3493184798128216</v>
      </c>
      <c r="F331" s="3">
        <v>0.69</v>
      </c>
      <c r="G331" s="3">
        <v>1.24</v>
      </c>
      <c r="H331" s="3">
        <v>17.7</v>
      </c>
      <c r="I331" s="3">
        <f t="shared" si="33"/>
        <v>2.241331628841744</v>
      </c>
      <c r="J331">
        <f t="shared" si="28"/>
        <v>1111</v>
      </c>
      <c r="K331" s="3">
        <f t="shared" si="30"/>
        <v>6.580338983050847</v>
      </c>
      <c r="L331" s="3">
        <f t="shared" si="31"/>
        <v>11.825536723163843</v>
      </c>
      <c r="M331" s="3">
        <f t="shared" si="29"/>
        <v>10.875899798445149</v>
      </c>
      <c r="N331" s="3">
        <v>13.009052728993131</v>
      </c>
    </row>
    <row r="332" spans="1:14" ht="13.5">
      <c r="A332" s="5">
        <v>9863</v>
      </c>
      <c r="B332" s="3">
        <v>13.4</v>
      </c>
      <c r="C332" s="3">
        <f t="shared" si="32"/>
        <v>6.046915450948565</v>
      </c>
      <c r="D332" s="8">
        <f>(B332-MAX(B$8:B332))/MAX(B$8:B332)</f>
        <v>-0.0066716085989621835</v>
      </c>
      <c r="E332" s="8">
        <f>(C332-MAX(C$8:C332))/MAX(C$8:C332)</f>
        <v>-0.3462728244922378</v>
      </c>
      <c r="F332" s="3">
        <v>0.6967</v>
      </c>
      <c r="G332" s="3">
        <v>1.229</v>
      </c>
      <c r="H332" s="3">
        <v>17.5</v>
      </c>
      <c r="I332" s="3">
        <f t="shared" si="33"/>
        <v>2.2160058477248885</v>
      </c>
      <c r="J332">
        <f t="shared" si="28"/>
        <v>0</v>
      </c>
      <c r="K332" s="3">
        <f t="shared" si="30"/>
        <v>6.720169142857143</v>
      </c>
      <c r="L332" s="3">
        <f t="shared" si="31"/>
        <v>11.854582857142859</v>
      </c>
      <c r="M332" s="3">
        <f t="shared" si="29"/>
        <v>10.776654411764707</v>
      </c>
      <c r="N332" s="3">
        <v>13.185930628677795</v>
      </c>
    </row>
    <row r="333" spans="1:14" ht="13.5">
      <c r="A333" s="5">
        <v>9894</v>
      </c>
      <c r="B333" s="3">
        <v>13.66</v>
      </c>
      <c r="C333" s="3">
        <f t="shared" si="32"/>
        <v>6.199670348898843</v>
      </c>
      <c r="D333" s="8">
        <f>(B333-MAX(B$8:B333))/MAX(B$8:B333)</f>
        <v>0</v>
      </c>
      <c r="E333" s="8">
        <f>(C333-MAX(C$8:C333))/MAX(C$8:C333)</f>
        <v>-0.3297586150920804</v>
      </c>
      <c r="F333" s="3">
        <v>0.7033</v>
      </c>
      <c r="G333" s="3">
        <v>1.218</v>
      </c>
      <c r="H333" s="3">
        <v>17.4</v>
      </c>
      <c r="I333" s="3">
        <f t="shared" si="33"/>
        <v>2.2033429571664604</v>
      </c>
      <c r="J333">
        <f aca="true" t="shared" si="34" ref="J333:J396">IF(I333&lt;I332,0,1111)</f>
        <v>0</v>
      </c>
      <c r="K333" s="3">
        <f t="shared" si="30"/>
        <v>6.822818390804599</v>
      </c>
      <c r="L333" s="3">
        <f t="shared" si="31"/>
        <v>11.816</v>
      </c>
      <c r="M333" s="3">
        <f t="shared" si="29"/>
        <v>10.981968531066958</v>
      </c>
      <c r="N333" s="3">
        <v>13.633966132216218</v>
      </c>
    </row>
    <row r="334" spans="1:14" ht="13.5">
      <c r="A334" s="5">
        <v>9922</v>
      </c>
      <c r="B334" s="3">
        <v>13.87</v>
      </c>
      <c r="C334" s="3">
        <f t="shared" si="32"/>
        <v>6.3313672367849625</v>
      </c>
      <c r="D334" s="8">
        <f>(B334-MAX(B$8:B334))/MAX(B$8:B334)</f>
        <v>0</v>
      </c>
      <c r="E334" s="8">
        <f>(C334-MAX(C$8:C334))/MAX(C$8:C334)</f>
        <v>-0.3155209702565718</v>
      </c>
      <c r="F334" s="3">
        <v>0.71</v>
      </c>
      <c r="G334" s="3">
        <v>1.208</v>
      </c>
      <c r="H334" s="3">
        <v>17.3</v>
      </c>
      <c r="I334" s="3">
        <f t="shared" si="33"/>
        <v>2.190680066608033</v>
      </c>
      <c r="J334">
        <f t="shared" si="34"/>
        <v>0</v>
      </c>
      <c r="K334" s="3">
        <f t="shared" si="30"/>
        <v>6.9276300578034675</v>
      </c>
      <c r="L334" s="3">
        <f t="shared" si="31"/>
        <v>11.786728323699423</v>
      </c>
      <c r="M334" s="3">
        <f t="shared" si="29"/>
        <v>11.17132665976297</v>
      </c>
      <c r="N334" s="3">
        <v>14.033257507604494</v>
      </c>
    </row>
    <row r="335" spans="1:14" ht="13.5">
      <c r="A335" s="5">
        <v>9953</v>
      </c>
      <c r="B335" s="3">
        <v>14.21</v>
      </c>
      <c r="C335" s="3">
        <f t="shared" si="32"/>
        <v>6.486570182747969</v>
      </c>
      <c r="D335" s="8">
        <f>(B335-MAX(B$8:B335))/MAX(B$8:B335)</f>
        <v>0</v>
      </c>
      <c r="E335" s="8">
        <f>(C335-MAX(C$8:C335))/MAX(C$8:C335)</f>
        <v>-0.2987421043508207</v>
      </c>
      <c r="F335" s="3">
        <v>0.7167</v>
      </c>
      <c r="G335" s="3">
        <v>1.197</v>
      </c>
      <c r="H335" s="3">
        <v>17.3</v>
      </c>
      <c r="I335" s="3">
        <f t="shared" si="33"/>
        <v>2.190680066608033</v>
      </c>
      <c r="J335">
        <f t="shared" si="34"/>
        <v>1111</v>
      </c>
      <c r="K335" s="3">
        <f t="shared" si="30"/>
        <v>6.9930034682080935</v>
      </c>
      <c r="L335" s="3">
        <f t="shared" si="31"/>
        <v>11.679398843930636</v>
      </c>
      <c r="M335" s="3">
        <f t="shared" si="29"/>
        <v>11.472233435211349</v>
      </c>
      <c r="N335" s="3">
        <v>14.488222209157058</v>
      </c>
    </row>
    <row r="336" spans="1:14" ht="13.5">
      <c r="A336" s="5">
        <v>9983</v>
      </c>
      <c r="B336" s="3">
        <v>14.7</v>
      </c>
      <c r="C336" s="3">
        <f t="shared" si="32"/>
        <v>6.6716803901034405</v>
      </c>
      <c r="D336" s="8">
        <f>(B336-MAX(B$8:B336))/MAX(B$8:B336)</f>
        <v>0</v>
      </c>
      <c r="E336" s="8">
        <f>(C336-MAX(C$8:C336))/MAX(C$8:C336)</f>
        <v>-0.2787299884226634</v>
      </c>
      <c r="F336" s="3">
        <v>0.7233</v>
      </c>
      <c r="G336" s="3">
        <v>1.186</v>
      </c>
      <c r="H336" s="3">
        <v>17.4</v>
      </c>
      <c r="I336" s="3">
        <f t="shared" si="33"/>
        <v>2.2033429571664604</v>
      </c>
      <c r="J336">
        <f t="shared" si="34"/>
        <v>1111</v>
      </c>
      <c r="K336" s="3">
        <f t="shared" si="30"/>
        <v>7.016841379310346</v>
      </c>
      <c r="L336" s="3">
        <f t="shared" si="31"/>
        <v>11.505563218390805</v>
      </c>
      <c r="M336" s="3">
        <f t="shared" si="29"/>
        <v>11.902834008097166</v>
      </c>
      <c r="N336" s="3">
        <v>15.002347055737117</v>
      </c>
    </row>
    <row r="337" spans="1:14" ht="13.5">
      <c r="A337" s="5">
        <v>10014</v>
      </c>
      <c r="B337" s="3">
        <v>14.89</v>
      </c>
      <c r="C337" s="3">
        <f t="shared" si="32"/>
        <v>6.681118527946583</v>
      </c>
      <c r="D337" s="8">
        <f>(B337-MAX(B$8:B337))/MAX(B$8:B337)</f>
        <v>0</v>
      </c>
      <c r="E337" s="8">
        <f>(C337-MAX(C$8:C337))/MAX(C$8:C337)</f>
        <v>-0.2777096389164895</v>
      </c>
      <c r="F337" s="3">
        <v>0.73</v>
      </c>
      <c r="G337" s="3">
        <v>1.175</v>
      </c>
      <c r="H337" s="3">
        <v>17.6</v>
      </c>
      <c r="I337" s="3">
        <f t="shared" si="33"/>
        <v>2.2286687382833166</v>
      </c>
      <c r="J337">
        <f t="shared" si="34"/>
        <v>1111</v>
      </c>
      <c r="K337" s="3">
        <f t="shared" si="30"/>
        <v>7.001363636363636</v>
      </c>
      <c r="L337" s="3">
        <f t="shared" si="31"/>
        <v>11.269318181818182</v>
      </c>
      <c r="M337" s="3">
        <f t="shared" si="29"/>
        <v>12.100069654051543</v>
      </c>
      <c r="N337" s="3">
        <v>15.120333481747528</v>
      </c>
    </row>
    <row r="338" spans="1:14" ht="13.5">
      <c r="A338" s="5">
        <v>10044</v>
      </c>
      <c r="B338" s="3">
        <v>15.22</v>
      </c>
      <c r="C338" s="3">
        <f t="shared" si="32"/>
        <v>6.947614228108662</v>
      </c>
      <c r="D338" s="8">
        <f>(B338-MAX(B$8:B338))/MAX(B$8:B338)</f>
        <v>0</v>
      </c>
      <c r="E338" s="8">
        <f>(C338-MAX(C$8:C338))/MAX(C$8:C338)</f>
        <v>-0.24889900268961934</v>
      </c>
      <c r="F338" s="3">
        <v>0.7367</v>
      </c>
      <c r="G338" s="3">
        <v>1.164</v>
      </c>
      <c r="H338" s="3">
        <v>17.3</v>
      </c>
      <c r="I338" s="3">
        <f t="shared" si="33"/>
        <v>2.190680066608033</v>
      </c>
      <c r="J338">
        <f t="shared" si="34"/>
        <v>0</v>
      </c>
      <c r="K338" s="3">
        <f t="shared" si="30"/>
        <v>7.1881479768786125</v>
      </c>
      <c r="L338" s="3">
        <f t="shared" si="31"/>
        <v>11.357410404624277</v>
      </c>
      <c r="M338" s="3">
        <f t="shared" si="29"/>
        <v>12.420144555840523</v>
      </c>
      <c r="N338" s="3">
        <v>15.820802594477751</v>
      </c>
    </row>
    <row r="339" spans="1:14" ht="13.5">
      <c r="A339" s="5">
        <v>10075</v>
      </c>
      <c r="B339" s="3">
        <v>16.03</v>
      </c>
      <c r="C339" s="3">
        <f t="shared" si="32"/>
        <v>7.359905227687201</v>
      </c>
      <c r="D339" s="8">
        <f>(B339-MAX(B$8:B339))/MAX(B$8:B339)</f>
        <v>0</v>
      </c>
      <c r="E339" s="8">
        <f>(C339-MAX(C$8:C339))/MAX(C$8:C339)</f>
        <v>-0.20432655367357264</v>
      </c>
      <c r="F339" s="3">
        <v>0.7433</v>
      </c>
      <c r="G339" s="3">
        <v>1.153</v>
      </c>
      <c r="H339" s="3">
        <v>17.2</v>
      </c>
      <c r="I339" s="3">
        <f t="shared" si="33"/>
        <v>2.1780171760496048</v>
      </c>
      <c r="J339">
        <f t="shared" si="34"/>
        <v>0</v>
      </c>
      <c r="K339" s="3">
        <f t="shared" si="30"/>
        <v>7.2947116279069775</v>
      </c>
      <c r="L339" s="3">
        <f t="shared" si="31"/>
        <v>11.315488372093025</v>
      </c>
      <c r="M339" s="3">
        <f aca="true" t="shared" si="35" ref="M339:M402">B339/AVERAGE(G325:G338)</f>
        <v>13.143961579009016</v>
      </c>
      <c r="N339" s="3">
        <v>16.862861852763817</v>
      </c>
    </row>
    <row r="340" spans="1:14" ht="13.5">
      <c r="A340" s="5">
        <v>10106</v>
      </c>
      <c r="B340" s="3">
        <v>16.94</v>
      </c>
      <c r="C340" s="3">
        <f t="shared" si="32"/>
        <v>7.732758542980338</v>
      </c>
      <c r="D340" s="8">
        <f>(B340-MAX(B$8:B340))/MAX(B$8:B340)</f>
        <v>0</v>
      </c>
      <c r="E340" s="8">
        <f>(C340-MAX(C$8:C340))/MAX(C$8:C340)</f>
        <v>-0.16401768104876163</v>
      </c>
      <c r="F340" s="3">
        <v>0.75</v>
      </c>
      <c r="G340" s="3">
        <v>1.143</v>
      </c>
      <c r="H340" s="3">
        <v>17.3</v>
      </c>
      <c r="I340" s="3">
        <f t="shared" si="33"/>
        <v>2.190680066608033</v>
      </c>
      <c r="J340">
        <f t="shared" si="34"/>
        <v>1111</v>
      </c>
      <c r="K340" s="3">
        <f t="shared" si="30"/>
        <v>7.317919075144509</v>
      </c>
      <c r="L340" s="3">
        <f t="shared" si="31"/>
        <v>11.152508670520232</v>
      </c>
      <c r="M340" s="3">
        <f t="shared" si="35"/>
        <v>13.965375103050286</v>
      </c>
      <c r="N340" s="3">
        <v>17.818723713516427</v>
      </c>
    </row>
    <row r="341" spans="1:14" ht="13.5">
      <c r="A341" s="5">
        <v>10136</v>
      </c>
      <c r="B341" s="3">
        <v>16.68</v>
      </c>
      <c r="C341" s="3">
        <f t="shared" si="32"/>
        <v>7.570314891627578</v>
      </c>
      <c r="D341" s="8">
        <f>(B341-MAX(B$8:B341))/MAX(B$8:B341)</f>
        <v>-0.015348288075560894</v>
      </c>
      <c r="E341" s="8">
        <f>(C341-MAX(C$8:C341))/MAX(C$8:C341)</f>
        <v>-0.18157933380204247</v>
      </c>
      <c r="F341" s="3">
        <v>0.7567</v>
      </c>
      <c r="G341" s="3">
        <v>1.132</v>
      </c>
      <c r="H341" s="3">
        <v>17.4</v>
      </c>
      <c r="I341" s="3">
        <f t="shared" si="33"/>
        <v>2.2033429571664604</v>
      </c>
      <c r="J341">
        <f t="shared" si="34"/>
        <v>1111</v>
      </c>
      <c r="K341" s="3">
        <f t="shared" si="30"/>
        <v>7.340859770114943</v>
      </c>
      <c r="L341" s="3">
        <f t="shared" si="31"/>
        <v>10.98170114942529</v>
      </c>
      <c r="M341" s="3">
        <f t="shared" si="35"/>
        <v>13.833303714234937</v>
      </c>
      <c r="N341" s="3">
        <v>17.53723785226109</v>
      </c>
    </row>
    <row r="342" spans="1:14" ht="13.5">
      <c r="A342" s="5">
        <v>10167</v>
      </c>
      <c r="B342" s="3">
        <v>17.06</v>
      </c>
      <c r="C342" s="3">
        <f t="shared" si="32"/>
        <v>7.787536053320221</v>
      </c>
      <c r="D342" s="8">
        <f>(B342-MAX(B$8:B342))/MAX(B$8:B342)</f>
        <v>0</v>
      </c>
      <c r="E342" s="8">
        <f>(C342-MAX(C$8:C342))/MAX(C$8:C342)</f>
        <v>-0.15809572837614372</v>
      </c>
      <c r="F342" s="3">
        <v>0.7633</v>
      </c>
      <c r="G342" s="3">
        <v>1.121</v>
      </c>
      <c r="H342" s="3">
        <v>17.3</v>
      </c>
      <c r="I342" s="3">
        <f t="shared" si="33"/>
        <v>2.190680066608033</v>
      </c>
      <c r="J342">
        <f t="shared" si="34"/>
        <v>0</v>
      </c>
      <c r="K342" s="3">
        <f t="shared" si="30"/>
        <v>7.447690173410405</v>
      </c>
      <c r="L342" s="3">
        <f t="shared" si="31"/>
        <v>10.93784971098266</v>
      </c>
      <c r="M342" s="3">
        <f t="shared" si="35"/>
        <v>14.242098986285027</v>
      </c>
      <c r="N342" s="3">
        <v>18.131301434952427</v>
      </c>
    </row>
    <row r="343" spans="1:14" ht="13.5">
      <c r="A343" s="5">
        <v>10197</v>
      </c>
      <c r="B343" s="3">
        <v>17.46</v>
      </c>
      <c r="C343" s="3">
        <f t="shared" si="32"/>
        <v>7.97012775445317</v>
      </c>
      <c r="D343" s="8">
        <f>(B343-MAX(B$8:B343))/MAX(B$8:B343)</f>
        <v>0</v>
      </c>
      <c r="E343" s="8">
        <f>(C343-MAX(C$8:C343))/MAX(C$8:C343)</f>
        <v>-0.13835588613408367</v>
      </c>
      <c r="F343" s="3">
        <v>0.77</v>
      </c>
      <c r="G343" s="3">
        <v>1.11</v>
      </c>
      <c r="H343" s="3">
        <v>17.3</v>
      </c>
      <c r="I343" s="3">
        <f t="shared" si="33"/>
        <v>2.190680066608033</v>
      </c>
      <c r="J343">
        <f t="shared" si="34"/>
        <v>1111</v>
      </c>
      <c r="K343" s="3">
        <f t="shared" si="30"/>
        <v>7.513063583815028</v>
      </c>
      <c r="L343" s="3">
        <f t="shared" si="31"/>
        <v>10.830520231213873</v>
      </c>
      <c r="M343" s="3">
        <f t="shared" si="35"/>
        <v>14.681962880653492</v>
      </c>
      <c r="N343" s="3">
        <v>18.646624021402527</v>
      </c>
    </row>
    <row r="344" spans="1:14" ht="13.5">
      <c r="A344" s="5">
        <v>10228</v>
      </c>
      <c r="B344" s="3">
        <v>17.53</v>
      </c>
      <c r="C344" s="3">
        <f t="shared" si="32"/>
        <v>8.002081302151435</v>
      </c>
      <c r="D344" s="8">
        <f>(B344-MAX(B$8:B344))/MAX(B$8:B344)</f>
        <v>0</v>
      </c>
      <c r="E344" s="8">
        <f>(C344-MAX(C$8:C344))/MAX(C$8:C344)</f>
        <v>-0.1349014137417233</v>
      </c>
      <c r="F344" s="3">
        <v>0.7767</v>
      </c>
      <c r="G344" s="3">
        <v>1.133</v>
      </c>
      <c r="H344" s="3">
        <v>17.3</v>
      </c>
      <c r="I344" s="3">
        <f t="shared" si="33"/>
        <v>2.190680066608033</v>
      </c>
      <c r="J344">
        <f t="shared" si="34"/>
        <v>1111</v>
      </c>
      <c r="K344" s="3">
        <f t="shared" si="30"/>
        <v>7.578436994219652</v>
      </c>
      <c r="L344" s="3">
        <f t="shared" si="31"/>
        <v>11.05493641618497</v>
      </c>
      <c r="M344" s="3">
        <f t="shared" si="35"/>
        <v>14.858630501907125</v>
      </c>
      <c r="N344" s="3">
        <v>18.806128571700775</v>
      </c>
    </row>
    <row r="345" spans="1:14" ht="13.5">
      <c r="A345" s="5">
        <v>10259</v>
      </c>
      <c r="B345" s="3">
        <v>17.32</v>
      </c>
      <c r="C345" s="3">
        <f t="shared" si="32"/>
        <v>7.998691076121627</v>
      </c>
      <c r="D345" s="8">
        <f>(B345-MAX(B$8:B345))/MAX(B$8:B345)</f>
        <v>-0.01197946377638339</v>
      </c>
      <c r="E345" s="8">
        <f>(C345-MAX(C$8:C345))/MAX(C$8:C345)</f>
        <v>-0.1352679283564516</v>
      </c>
      <c r="F345" s="3">
        <v>0.7833</v>
      </c>
      <c r="G345" s="3">
        <v>1.155</v>
      </c>
      <c r="H345" s="3">
        <v>17.1</v>
      </c>
      <c r="I345" s="3">
        <f t="shared" si="33"/>
        <v>2.165354285491177</v>
      </c>
      <c r="J345">
        <f t="shared" si="34"/>
        <v>0</v>
      </c>
      <c r="K345" s="3">
        <f t="shared" si="30"/>
        <v>7.732224561403509</v>
      </c>
      <c r="L345" s="3">
        <f t="shared" si="31"/>
        <v>11.40140350877193</v>
      </c>
      <c r="M345" s="3">
        <f t="shared" si="35"/>
        <v>14.777256383691876</v>
      </c>
      <c r="N345" s="3">
        <v>18.868850519584036</v>
      </c>
    </row>
    <row r="346" spans="1:14" ht="13.5">
      <c r="A346" s="5">
        <v>10288</v>
      </c>
      <c r="B346" s="3">
        <v>18.25</v>
      </c>
      <c r="C346" s="3">
        <f t="shared" si="32"/>
        <v>8.428181994181275</v>
      </c>
      <c r="D346" s="8">
        <f>(B346-MAX(B$8:B346))/MAX(B$8:B346)</f>
        <v>0</v>
      </c>
      <c r="E346" s="8">
        <f>(C346-MAX(C$8:C346))/MAX(C$8:C346)</f>
        <v>-0.08883600995988707</v>
      </c>
      <c r="F346" s="3">
        <v>0.79</v>
      </c>
      <c r="G346" s="3">
        <v>1.177</v>
      </c>
      <c r="H346" s="3">
        <v>17.1</v>
      </c>
      <c r="I346" s="3">
        <f t="shared" si="33"/>
        <v>2.165354285491177</v>
      </c>
      <c r="J346">
        <f t="shared" si="34"/>
        <v>1111</v>
      </c>
      <c r="K346" s="3">
        <f t="shared" si="30"/>
        <v>7.798362573099415</v>
      </c>
      <c r="L346" s="3">
        <f t="shared" si="31"/>
        <v>11.618573099415205</v>
      </c>
      <c r="M346" s="3">
        <f t="shared" si="35"/>
        <v>15.651801029159518</v>
      </c>
      <c r="N346" s="3">
        <v>19.943417799064548</v>
      </c>
    </row>
    <row r="347" spans="1:14" ht="13.5">
      <c r="A347" s="5">
        <v>10319</v>
      </c>
      <c r="B347" s="3">
        <v>19.4</v>
      </c>
      <c r="C347" s="3">
        <f t="shared" si="32"/>
        <v>8.959272914362561</v>
      </c>
      <c r="D347" s="8">
        <f>(B347-MAX(B$8:B347))/MAX(B$8:B347)</f>
        <v>0</v>
      </c>
      <c r="E347" s="8">
        <f>(C347-MAX(C$8:C347))/MAX(C$8:C347)</f>
        <v>-0.031420196888866166</v>
      </c>
      <c r="F347" s="3">
        <v>0.7967</v>
      </c>
      <c r="G347" s="3">
        <v>1.2</v>
      </c>
      <c r="H347" s="3">
        <v>17.1</v>
      </c>
      <c r="I347" s="3">
        <f t="shared" si="33"/>
        <v>2.165354285491177</v>
      </c>
      <c r="J347">
        <f t="shared" si="34"/>
        <v>1111</v>
      </c>
      <c r="K347" s="3">
        <f t="shared" si="30"/>
        <v>7.86450058479532</v>
      </c>
      <c r="L347" s="3">
        <f t="shared" si="31"/>
        <v>11.845614035087719</v>
      </c>
      <c r="M347" s="3">
        <f t="shared" si="35"/>
        <v>16.691248770894788</v>
      </c>
      <c r="N347" s="3">
        <v>21.257909249487497</v>
      </c>
    </row>
    <row r="348" spans="1:14" ht="13.5">
      <c r="A348" s="5">
        <v>10349</v>
      </c>
      <c r="B348" s="3">
        <v>20</v>
      </c>
      <c r="C348" s="3">
        <f t="shared" si="32"/>
        <v>9.182664039534872</v>
      </c>
      <c r="D348" s="8">
        <f>(B348-MAX(B$8:B348))/MAX(B$8:B348)</f>
        <v>0</v>
      </c>
      <c r="E348" s="8">
        <f>(C348-MAX(C$8:C348))/MAX(C$8:C348)</f>
        <v>-0.007269561663846204</v>
      </c>
      <c r="F348" s="3">
        <v>0.8033</v>
      </c>
      <c r="G348" s="3">
        <v>1.222</v>
      </c>
      <c r="H348" s="3">
        <v>17.2</v>
      </c>
      <c r="I348" s="3">
        <f t="shared" si="33"/>
        <v>2.1780171760496048</v>
      </c>
      <c r="J348">
        <f t="shared" si="34"/>
        <v>1111</v>
      </c>
      <c r="K348" s="3">
        <f t="shared" si="30"/>
        <v>7.883548837209304</v>
      </c>
      <c r="L348" s="3">
        <f t="shared" si="31"/>
        <v>11.992651162790699</v>
      </c>
      <c r="M348" s="3">
        <f t="shared" si="35"/>
        <v>17.22652885443583</v>
      </c>
      <c r="N348" s="3">
        <v>21.83273217874003</v>
      </c>
    </row>
    <row r="349" spans="1:14" ht="13.5">
      <c r="A349" s="5">
        <v>10380</v>
      </c>
      <c r="B349" s="3">
        <v>19.02</v>
      </c>
      <c r="C349" s="3">
        <f t="shared" si="32"/>
        <v>8.783782001607007</v>
      </c>
      <c r="D349" s="8">
        <f>(B349-MAX(B$8:B349))/MAX(B$8:B349)</f>
        <v>-0.04900000000000002</v>
      </c>
      <c r="E349" s="8">
        <f>(C349-MAX(C$8:C349))/MAX(C$8:C349)</f>
        <v>-0.05039237859929036</v>
      </c>
      <c r="F349" s="3">
        <v>0.81</v>
      </c>
      <c r="G349" s="3">
        <v>1.245</v>
      </c>
      <c r="H349" s="3">
        <v>17.1</v>
      </c>
      <c r="I349" s="3">
        <f t="shared" si="33"/>
        <v>2.165354285491177</v>
      </c>
      <c r="J349">
        <f t="shared" si="34"/>
        <v>0</v>
      </c>
      <c r="K349" s="3">
        <f t="shared" si="30"/>
        <v>7.99578947368421</v>
      </c>
      <c r="L349" s="3">
        <f t="shared" si="31"/>
        <v>12.28982456140351</v>
      </c>
      <c r="M349" s="3">
        <f t="shared" si="35"/>
        <v>16.36833046471601</v>
      </c>
      <c r="N349" s="3">
        <v>20.913421576866707</v>
      </c>
    </row>
    <row r="350" spans="1:14" ht="13.5">
      <c r="A350" s="5">
        <v>10410</v>
      </c>
      <c r="B350" s="3">
        <v>19.16</v>
      </c>
      <c r="C350" s="3">
        <f t="shared" si="32"/>
        <v>8.848436548411684</v>
      </c>
      <c r="D350" s="8">
        <f>(B350-MAX(B$8:B350))/MAX(B$8:B350)</f>
        <v>-0.041999999999999996</v>
      </c>
      <c r="E350" s="8">
        <f>(C350-MAX(C$8:C350))/MAX(C$8:C350)</f>
        <v>-0.04340262744281839</v>
      </c>
      <c r="F350" s="3">
        <v>0.8167</v>
      </c>
      <c r="G350" s="3">
        <v>1.268</v>
      </c>
      <c r="H350" s="3">
        <v>17.1</v>
      </c>
      <c r="I350" s="3">
        <f t="shared" si="33"/>
        <v>2.165354285491177</v>
      </c>
      <c r="J350">
        <f t="shared" si="34"/>
        <v>1111</v>
      </c>
      <c r="K350" s="3">
        <f t="shared" si="30"/>
        <v>8.061927485380115</v>
      </c>
      <c r="L350" s="3">
        <f t="shared" si="31"/>
        <v>12.516865497076024</v>
      </c>
      <c r="M350" s="3">
        <f t="shared" si="35"/>
        <v>16.440303996077475</v>
      </c>
      <c r="N350" s="3">
        <v>21.081905435296797</v>
      </c>
    </row>
    <row r="351" spans="1:14" ht="13.5">
      <c r="A351" s="5">
        <v>10441</v>
      </c>
      <c r="B351" s="3">
        <v>19.78</v>
      </c>
      <c r="C351" s="3">
        <f t="shared" si="32"/>
        <v>9.134763827118118</v>
      </c>
      <c r="D351" s="8">
        <f>(B351-MAX(B$8:B351))/MAX(B$8:B351)</f>
        <v>-0.010999999999999944</v>
      </c>
      <c r="E351" s="8">
        <f>(C351-MAX(C$8:C351))/MAX(C$8:C351)</f>
        <v>-0.012448015178441778</v>
      </c>
      <c r="F351" s="3">
        <v>0.8233</v>
      </c>
      <c r="G351" s="3">
        <v>1.29</v>
      </c>
      <c r="H351" s="3">
        <v>17.1</v>
      </c>
      <c r="I351" s="3">
        <f t="shared" si="33"/>
        <v>2.165354285491177</v>
      </c>
      <c r="J351">
        <f t="shared" si="34"/>
        <v>1111</v>
      </c>
      <c r="K351" s="3">
        <f t="shared" si="30"/>
        <v>8.1270783625731</v>
      </c>
      <c r="L351" s="3">
        <f t="shared" si="31"/>
        <v>12.734035087719297</v>
      </c>
      <c r="M351" s="3">
        <f t="shared" si="35"/>
        <v>16.887425295767777</v>
      </c>
      <c r="N351" s="3">
        <v>21.762131502579248</v>
      </c>
    </row>
    <row r="352" spans="1:14" ht="13.5">
      <c r="A352" s="5">
        <v>10472</v>
      </c>
      <c r="B352" s="3">
        <v>21.17</v>
      </c>
      <c r="C352" s="3">
        <f t="shared" si="32"/>
        <v>9.66366578246126</v>
      </c>
      <c r="D352" s="8">
        <f>(B352-MAX(B$8:B352))/MAX(B$8:B352)</f>
        <v>0</v>
      </c>
      <c r="E352" s="8">
        <f>(C352-MAX(C$8:C352))/MAX(C$8:C352)</f>
        <v>0</v>
      </c>
      <c r="F352" s="3">
        <v>0.83</v>
      </c>
      <c r="G352" s="3">
        <v>1.312</v>
      </c>
      <c r="H352" s="3">
        <v>17.3</v>
      </c>
      <c r="I352" s="3">
        <f t="shared" si="33"/>
        <v>2.190680066608033</v>
      </c>
      <c r="J352">
        <f t="shared" si="34"/>
        <v>1111</v>
      </c>
      <c r="K352" s="3">
        <f t="shared" si="30"/>
        <v>8.09849710982659</v>
      </c>
      <c r="L352" s="3">
        <f t="shared" si="31"/>
        <v>12.801479768786129</v>
      </c>
      <c r="M352" s="3">
        <f t="shared" si="35"/>
        <v>17.948283170835104</v>
      </c>
      <c r="N352" s="3">
        <v>23.004649446159235</v>
      </c>
    </row>
    <row r="353" spans="1:14" ht="13.5">
      <c r="A353" s="5">
        <v>10502</v>
      </c>
      <c r="B353" s="3">
        <v>21.6</v>
      </c>
      <c r="C353" s="3">
        <f t="shared" si="32"/>
        <v>9.917277162697664</v>
      </c>
      <c r="D353" s="8">
        <f>(B353-MAX(B$8:B353))/MAX(B$8:B353)</f>
        <v>0</v>
      </c>
      <c r="E353" s="8">
        <f>(C353-MAX(C$8:C353))/MAX(C$8:C353)</f>
        <v>0</v>
      </c>
      <c r="F353" s="3">
        <v>0.8367</v>
      </c>
      <c r="G353" s="3">
        <v>1.335</v>
      </c>
      <c r="H353" s="3">
        <v>17.2</v>
      </c>
      <c r="I353" s="3">
        <f t="shared" si="33"/>
        <v>2.1780171760496048</v>
      </c>
      <c r="J353">
        <f t="shared" si="34"/>
        <v>0</v>
      </c>
      <c r="K353" s="3">
        <f t="shared" si="30"/>
        <v>8.21133488372093</v>
      </c>
      <c r="L353" s="3">
        <f t="shared" si="31"/>
        <v>13.101627906976745</v>
      </c>
      <c r="M353" s="3">
        <f t="shared" si="35"/>
        <v>18.150171058159774</v>
      </c>
      <c r="N353" s="3">
        <v>23.578344239585046</v>
      </c>
    </row>
    <row r="354" spans="1:14" ht="13.5">
      <c r="A354" s="5">
        <v>10533</v>
      </c>
      <c r="B354" s="3">
        <v>23.06</v>
      </c>
      <c r="C354" s="3">
        <f t="shared" si="32"/>
        <v>10.587611637583707</v>
      </c>
      <c r="D354" s="8">
        <f>(B354-MAX(B$8:B354))/MAX(B$8:B354)</f>
        <v>0</v>
      </c>
      <c r="E354" s="8">
        <f>(C354-MAX(C$8:C354))/MAX(C$8:C354)</f>
        <v>0</v>
      </c>
      <c r="F354" s="3">
        <v>0.8433</v>
      </c>
      <c r="G354" s="3">
        <v>1.357</v>
      </c>
      <c r="H354" s="3">
        <v>17.2</v>
      </c>
      <c r="I354" s="3">
        <f t="shared" si="33"/>
        <v>2.1780171760496048</v>
      </c>
      <c r="J354">
        <f t="shared" si="34"/>
        <v>1111</v>
      </c>
      <c r="K354" s="3">
        <f t="shared" si="30"/>
        <v>8.276106976744188</v>
      </c>
      <c r="L354" s="3">
        <f t="shared" si="31"/>
        <v>13.317534883720931</v>
      </c>
      <c r="M354" s="3">
        <f t="shared" si="35"/>
        <v>19.167606720892955</v>
      </c>
      <c r="N354" s="3">
        <v>25.1219845711096</v>
      </c>
    </row>
    <row r="355" spans="1:14" ht="13.5">
      <c r="A355" s="5">
        <v>10563</v>
      </c>
      <c r="B355" s="3">
        <v>23.15</v>
      </c>
      <c r="C355" s="3">
        <f t="shared" si="32"/>
        <v>10.691091132345015</v>
      </c>
      <c r="D355" s="8">
        <f>(B355-MAX(B$8:B355))/MAX(B$8:B355)</f>
        <v>0</v>
      </c>
      <c r="E355" s="8">
        <f>(C355-MAX(C$8:C355))/MAX(C$8:C355)</f>
        <v>0</v>
      </c>
      <c r="F355" s="3">
        <v>0.85</v>
      </c>
      <c r="G355" s="3">
        <v>1.38</v>
      </c>
      <c r="H355" s="3">
        <v>17.1</v>
      </c>
      <c r="I355" s="3">
        <f t="shared" si="33"/>
        <v>2.165354285491177</v>
      </c>
      <c r="J355">
        <f t="shared" si="34"/>
        <v>0</v>
      </c>
      <c r="K355" s="3">
        <f t="shared" si="30"/>
        <v>8.390643274853801</v>
      </c>
      <c r="L355" s="3">
        <f t="shared" si="31"/>
        <v>13.622456140350875</v>
      </c>
      <c r="M355" s="3">
        <f t="shared" si="35"/>
        <v>19.00099665826347</v>
      </c>
      <c r="N355" s="3">
        <v>25.30159102742614</v>
      </c>
    </row>
    <row r="356" spans="1:14" ht="13.5">
      <c r="A356" s="5">
        <v>10594</v>
      </c>
      <c r="B356" s="3">
        <v>24.86</v>
      </c>
      <c r="C356" s="3">
        <f t="shared" si="32"/>
        <v>11.480800239745014</v>
      </c>
      <c r="D356" s="8">
        <f>(B356-MAX(B$8:B356))/MAX(B$8:B356)</f>
        <v>0</v>
      </c>
      <c r="E356" s="8">
        <f>(C356-MAX(C$8:C356))/MAX(C$8:C356)</f>
        <v>0</v>
      </c>
      <c r="F356" s="3">
        <v>0.86</v>
      </c>
      <c r="G356" s="3">
        <v>1.399</v>
      </c>
      <c r="H356" s="3">
        <v>17.1</v>
      </c>
      <c r="I356" s="3">
        <f t="shared" si="33"/>
        <v>2.165354285491177</v>
      </c>
      <c r="J356">
        <f t="shared" si="34"/>
        <v>1111</v>
      </c>
      <c r="K356" s="3">
        <f t="shared" si="30"/>
        <v>8.489356725146198</v>
      </c>
      <c r="L356" s="3">
        <f t="shared" si="31"/>
        <v>13.810011695906432</v>
      </c>
      <c r="M356" s="3">
        <f t="shared" si="35"/>
        <v>20.112106327650974</v>
      </c>
      <c r="N356" s="3">
        <v>27.08319962083278</v>
      </c>
    </row>
    <row r="357" spans="1:14" ht="13.5">
      <c r="A357" s="5">
        <v>10625</v>
      </c>
      <c r="B357" s="3">
        <v>24.99</v>
      </c>
      <c r="C357" s="3">
        <f t="shared" si="32"/>
        <v>11.540836604635071</v>
      </c>
      <c r="D357" s="8">
        <f>(B357-MAX(B$8:B357))/MAX(B$8:B357)</f>
        <v>0</v>
      </c>
      <c r="E357" s="8">
        <f>(C357-MAX(C$8:C357))/MAX(C$8:C357)</f>
        <v>0</v>
      </c>
      <c r="F357" s="3">
        <v>0.87</v>
      </c>
      <c r="G357" s="3">
        <v>1.418</v>
      </c>
      <c r="H357" s="3">
        <v>17.1</v>
      </c>
      <c r="I357" s="3">
        <f t="shared" si="33"/>
        <v>2.165354285491177</v>
      </c>
      <c r="J357">
        <f t="shared" si="34"/>
        <v>1111</v>
      </c>
      <c r="K357" s="3">
        <f t="shared" si="30"/>
        <v>8.588070175438597</v>
      </c>
      <c r="L357" s="3">
        <f t="shared" si="31"/>
        <v>13.997567251461987</v>
      </c>
      <c r="M357" s="3">
        <f t="shared" si="35"/>
        <v>19.89762839105955</v>
      </c>
      <c r="N357" s="3">
        <v>27.13167279824739</v>
      </c>
    </row>
    <row r="358" spans="1:14" ht="13.5">
      <c r="A358" s="5">
        <v>10653</v>
      </c>
      <c r="B358" s="3">
        <v>25.43</v>
      </c>
      <c r="C358" s="3">
        <f t="shared" si="32"/>
        <v>11.813119177165866</v>
      </c>
      <c r="D358" s="8">
        <f>(B358-MAX(B$8:B358))/MAX(B$8:B358)</f>
        <v>0</v>
      </c>
      <c r="E358" s="8">
        <f>(C358-MAX(C$8:C358))/MAX(C$8:C358)</f>
        <v>0</v>
      </c>
      <c r="F358" s="3">
        <v>0.88</v>
      </c>
      <c r="G358" s="3">
        <v>1.438</v>
      </c>
      <c r="H358" s="3">
        <v>17</v>
      </c>
      <c r="I358" s="3">
        <f t="shared" si="33"/>
        <v>2.152691394932749</v>
      </c>
      <c r="J358">
        <f t="shared" si="34"/>
        <v>0</v>
      </c>
      <c r="K358" s="3">
        <f t="shared" si="30"/>
        <v>8.737882352941178</v>
      </c>
      <c r="L358" s="3">
        <f t="shared" si="31"/>
        <v>14.278494117647059</v>
      </c>
      <c r="M358" s="3">
        <f t="shared" si="35"/>
        <v>19.89939075512828</v>
      </c>
      <c r="N358" s="3">
        <v>27.675748437861877</v>
      </c>
    </row>
    <row r="359" spans="1:14" ht="13.5">
      <c r="A359" s="5">
        <v>10684</v>
      </c>
      <c r="B359" s="3">
        <v>25.28</v>
      </c>
      <c r="C359" s="3">
        <f t="shared" si="32"/>
        <v>11.81292676631478</v>
      </c>
      <c r="D359" s="8">
        <f>(B359-MAX(B$8:B359))/MAX(B$8:B359)</f>
        <v>-0.005898545025560306</v>
      </c>
      <c r="E359" s="8">
        <f>(C359-MAX(C$8:C359))/MAX(C$8:C359)</f>
        <v>-1.6287895533856742E-05</v>
      </c>
      <c r="F359" s="3">
        <v>0.89</v>
      </c>
      <c r="G359" s="3">
        <v>1.457</v>
      </c>
      <c r="H359" s="3">
        <v>16.9</v>
      </c>
      <c r="I359" s="3">
        <f t="shared" si="33"/>
        <v>2.140028504374321</v>
      </c>
      <c r="J359">
        <f t="shared" si="34"/>
        <v>0</v>
      </c>
      <c r="K359" s="3">
        <f t="shared" si="30"/>
        <v>8.889467455621302</v>
      </c>
      <c r="L359" s="3">
        <f t="shared" si="31"/>
        <v>14.552757396449707</v>
      </c>
      <c r="M359" s="3">
        <f t="shared" si="35"/>
        <v>19.450428665640807</v>
      </c>
      <c r="N359" s="3">
        <v>27.568454472898292</v>
      </c>
    </row>
    <row r="360" spans="1:14" ht="13.5">
      <c r="A360" s="5">
        <v>10714</v>
      </c>
      <c r="B360" s="3">
        <v>25.66</v>
      </c>
      <c r="C360" s="3">
        <f t="shared" si="32"/>
        <v>11.919962174049397</v>
      </c>
      <c r="D360" s="8">
        <f>(B360-MAX(B$8:B360))/MAX(B$8:B360)</f>
        <v>0</v>
      </c>
      <c r="E360" s="8">
        <f>(C360-MAX(C$8:C360))/MAX(C$8:C360)</f>
        <v>0</v>
      </c>
      <c r="F360" s="3">
        <v>0.9</v>
      </c>
      <c r="G360" s="3">
        <v>1.476</v>
      </c>
      <c r="H360" s="3">
        <v>17</v>
      </c>
      <c r="I360" s="3">
        <f t="shared" si="33"/>
        <v>2.152691394932749</v>
      </c>
      <c r="J360">
        <f t="shared" si="34"/>
        <v>1111</v>
      </c>
      <c r="K360" s="3">
        <f t="shared" si="30"/>
        <v>8.936470588235295</v>
      </c>
      <c r="L360" s="3">
        <f t="shared" si="31"/>
        <v>14.655811764705884</v>
      </c>
      <c r="M360" s="3">
        <f t="shared" si="35"/>
        <v>19.42047788950157</v>
      </c>
      <c r="N360" s="3">
        <v>27.69858687500812</v>
      </c>
    </row>
    <row r="361" spans="1:14" ht="13.5">
      <c r="A361" s="5">
        <v>10745</v>
      </c>
      <c r="B361" s="3">
        <v>26.15</v>
      </c>
      <c r="C361" s="3">
        <f t="shared" si="32"/>
        <v>12.076545706730977</v>
      </c>
      <c r="D361" s="8">
        <f>(B361-MAX(B$8:B361))/MAX(B$8:B361)</f>
        <v>0</v>
      </c>
      <c r="E361" s="8">
        <f>(C361-MAX(C$8:C361))/MAX(C$8:C361)</f>
        <v>0</v>
      </c>
      <c r="F361" s="3">
        <v>0.91</v>
      </c>
      <c r="G361" s="3">
        <v>1.495</v>
      </c>
      <c r="H361" s="3">
        <v>17.1</v>
      </c>
      <c r="I361" s="3">
        <f t="shared" si="33"/>
        <v>2.165354285491177</v>
      </c>
      <c r="J361">
        <f t="shared" si="34"/>
        <v>1111</v>
      </c>
      <c r="K361" s="3">
        <f t="shared" si="30"/>
        <v>8.982923976608186</v>
      </c>
      <c r="L361" s="3">
        <f t="shared" si="31"/>
        <v>14.75766081871345</v>
      </c>
      <c r="M361" s="3">
        <f t="shared" si="35"/>
        <v>19.476512209395118</v>
      </c>
      <c r="N361" s="3">
        <v>27.935467830288676</v>
      </c>
    </row>
    <row r="362" spans="1:14" ht="13.5">
      <c r="A362" s="5">
        <v>10775</v>
      </c>
      <c r="B362" s="3">
        <v>28.48</v>
      </c>
      <c r="C362" s="3">
        <f t="shared" si="32"/>
        <v>13.00052912066588</v>
      </c>
      <c r="D362" s="8">
        <f>(B362-MAX(B$8:B362))/MAX(B$8:B362)</f>
        <v>0</v>
      </c>
      <c r="E362" s="8">
        <f>(C362-MAX(C$8:C362))/MAX(C$8:C362)</f>
        <v>0</v>
      </c>
      <c r="F362" s="3">
        <v>0.92</v>
      </c>
      <c r="G362" s="3">
        <v>1.514</v>
      </c>
      <c r="H362" s="3">
        <v>17.3</v>
      </c>
      <c r="I362" s="3">
        <f t="shared" si="33"/>
        <v>2.190680066608033</v>
      </c>
      <c r="J362">
        <f t="shared" si="34"/>
        <v>1111</v>
      </c>
      <c r="K362" s="3">
        <f t="shared" si="30"/>
        <v>8.976647398843932</v>
      </c>
      <c r="L362" s="3">
        <f t="shared" si="31"/>
        <v>14.772439306358383</v>
      </c>
      <c r="M362" s="3">
        <f t="shared" si="35"/>
        <v>20.884139953907397</v>
      </c>
      <c r="N362" s="3">
        <v>29.9332894068422</v>
      </c>
    </row>
    <row r="363" spans="1:14" ht="13.5">
      <c r="A363" s="5">
        <v>10806</v>
      </c>
      <c r="B363" s="3">
        <v>30.1</v>
      </c>
      <c r="C363" s="3">
        <f t="shared" si="32"/>
        <v>13.740025510254318</v>
      </c>
      <c r="D363" s="8">
        <f>(B363-MAX(B$8:B363))/MAX(B$8:B363)</f>
        <v>0</v>
      </c>
      <c r="E363" s="8">
        <f>(C363-MAX(C$8:C363))/MAX(C$8:C363)</f>
        <v>0</v>
      </c>
      <c r="F363" s="3">
        <v>0.93</v>
      </c>
      <c r="G363" s="3">
        <v>1.533</v>
      </c>
      <c r="H363" s="3">
        <v>17.3</v>
      </c>
      <c r="I363" s="3">
        <f t="shared" si="33"/>
        <v>2.190680066608033</v>
      </c>
      <c r="J363">
        <f t="shared" si="34"/>
        <v>1111</v>
      </c>
      <c r="K363" s="3">
        <f t="shared" si="30"/>
        <v>9.07421965317919</v>
      </c>
      <c r="L363" s="3">
        <f t="shared" si="31"/>
        <v>14.957826589595374</v>
      </c>
      <c r="M363" s="3">
        <f t="shared" si="35"/>
        <v>21.739579034255055</v>
      </c>
      <c r="N363" s="3">
        <v>31.480313247172994</v>
      </c>
    </row>
    <row r="364" spans="1:14" ht="13.5">
      <c r="A364" s="5">
        <v>10837</v>
      </c>
      <c r="B364" s="3">
        <v>31.3</v>
      </c>
      <c r="C364" s="3">
        <f t="shared" si="32"/>
        <v>14.287800613653161</v>
      </c>
      <c r="D364" s="8">
        <f>(B364-MAX(B$8:B364))/MAX(B$8:B364)</f>
        <v>0</v>
      </c>
      <c r="E364" s="8">
        <f>(C364-MAX(C$8:C364))/MAX(C$8:C364)</f>
        <v>0</v>
      </c>
      <c r="F364" s="3">
        <v>0.94</v>
      </c>
      <c r="G364" s="3">
        <v>1.552</v>
      </c>
      <c r="H364" s="3">
        <v>17.3</v>
      </c>
      <c r="I364" s="3">
        <f t="shared" si="33"/>
        <v>2.190680066608033</v>
      </c>
      <c r="J364">
        <f t="shared" si="34"/>
        <v>1111</v>
      </c>
      <c r="K364" s="3">
        <f aca="true" t="shared" si="36" ref="K364:K427">F364*$H$1208/H364</f>
        <v>9.17179190751445</v>
      </c>
      <c r="L364" s="3">
        <f aca="true" t="shared" si="37" ref="L364:L427">G364*$H$1208/H364</f>
        <v>15.143213872832373</v>
      </c>
      <c r="M364" s="3">
        <f t="shared" si="35"/>
        <v>22.275315168767786</v>
      </c>
      <c r="N364" s="3">
        <v>32.56378859877669</v>
      </c>
    </row>
    <row r="365" spans="1:14" ht="13.5">
      <c r="A365" s="5">
        <v>10867</v>
      </c>
      <c r="B365" s="3">
        <v>27.99</v>
      </c>
      <c r="C365" s="3">
        <f t="shared" si="32"/>
        <v>12.776854286778018</v>
      </c>
      <c r="D365" s="8">
        <f>(B365-MAX(B$8:B365))/MAX(B$8:B365)</f>
        <v>-0.10575079872204479</v>
      </c>
      <c r="E365" s="8">
        <f>(C365-MAX(C$8:C365))/MAX(C$8:C365)</f>
        <v>-0.10575079872204474</v>
      </c>
      <c r="F365" s="3">
        <v>0.95</v>
      </c>
      <c r="G365" s="3">
        <v>1.572</v>
      </c>
      <c r="H365" s="3">
        <v>17.3</v>
      </c>
      <c r="I365" s="3">
        <f t="shared" si="33"/>
        <v>2.190680066608033</v>
      </c>
      <c r="J365">
        <f t="shared" si="34"/>
        <v>1111</v>
      </c>
      <c r="K365" s="3">
        <f t="shared" si="36"/>
        <v>9.269364161849712</v>
      </c>
      <c r="L365" s="3">
        <f t="shared" si="37"/>
        <v>15.338358381502891</v>
      </c>
      <c r="M365" s="3">
        <f t="shared" si="35"/>
        <v>19.63619963920625</v>
      </c>
      <c r="N365" s="3">
        <v>28.961067164354784</v>
      </c>
    </row>
    <row r="366" spans="1:14" ht="13.5">
      <c r="A366" s="5">
        <v>10898</v>
      </c>
      <c r="B366" s="3">
        <v>20.58</v>
      </c>
      <c r="C366" s="3">
        <f t="shared" si="32"/>
        <v>9.39434302329016</v>
      </c>
      <c r="D366" s="8">
        <f>(B366-MAX(B$8:B366))/MAX(B$8:B366)</f>
        <v>-0.34249201277955277</v>
      </c>
      <c r="E366" s="8">
        <f>(C366-MAX(C$8:C366))/MAX(C$8:C366)</f>
        <v>-0.3424920127795528</v>
      </c>
      <c r="F366" s="3">
        <v>0.96</v>
      </c>
      <c r="G366" s="3">
        <v>1.591</v>
      </c>
      <c r="H366" s="3">
        <v>17.3</v>
      </c>
      <c r="I366" s="3">
        <f t="shared" si="33"/>
        <v>2.190680066608033</v>
      </c>
      <c r="J366">
        <f t="shared" si="34"/>
        <v>1111</v>
      </c>
      <c r="K366" s="3">
        <f t="shared" si="36"/>
        <v>9.36693641618497</v>
      </c>
      <c r="L366" s="3">
        <f t="shared" si="37"/>
        <v>15.523745664739886</v>
      </c>
      <c r="M366" s="3">
        <f t="shared" si="35"/>
        <v>14.236584642751257</v>
      </c>
      <c r="N366" s="3">
        <v>21.171036000097033</v>
      </c>
    </row>
    <row r="367" spans="1:14" ht="13.5">
      <c r="A367" s="5">
        <v>10928</v>
      </c>
      <c r="B367" s="3">
        <v>21.4</v>
      </c>
      <c r="C367" s="3">
        <f t="shared" si="32"/>
        <v>9.825450522302313</v>
      </c>
      <c r="D367" s="8">
        <f>(B367-MAX(B$8:B367))/MAX(B$8:B367)</f>
        <v>-0.3162939297124601</v>
      </c>
      <c r="E367" s="8">
        <f>(C367-MAX(C$8:C367))/MAX(C$8:C367)</f>
        <v>-0.31231889442009064</v>
      </c>
      <c r="F367" s="3">
        <v>0.97</v>
      </c>
      <c r="G367" s="3">
        <v>1.61</v>
      </c>
      <c r="H367" s="3">
        <v>17.2</v>
      </c>
      <c r="I367" s="3">
        <f t="shared" si="33"/>
        <v>2.1780171760496048</v>
      </c>
      <c r="J367">
        <f t="shared" si="34"/>
        <v>0</v>
      </c>
      <c r="K367" s="3">
        <f t="shared" si="36"/>
        <v>9.519534883720931</v>
      </c>
      <c r="L367" s="3">
        <f t="shared" si="37"/>
        <v>15.800465116279073</v>
      </c>
      <c r="M367" s="3">
        <f t="shared" si="35"/>
        <v>14.60252473558512</v>
      </c>
      <c r="N367" s="3">
        <v>22.007373176418334</v>
      </c>
    </row>
    <row r="368" spans="1:14" ht="13.5">
      <c r="A368" s="5">
        <v>10959</v>
      </c>
      <c r="B368" s="3">
        <v>21.71</v>
      </c>
      <c r="C368" s="3">
        <f t="shared" si="32"/>
        <v>10.026072936639753</v>
      </c>
      <c r="D368" s="8">
        <f>(B368-MAX(B$8:B368))/MAX(B$8:B368)</f>
        <v>-0.30638977635782744</v>
      </c>
      <c r="E368" s="8">
        <f>(C368-MAX(C$8:C368))/MAX(C$8:C368)</f>
        <v>-0.29827737608131083</v>
      </c>
      <c r="F368" s="3">
        <v>0.9708</v>
      </c>
      <c r="G368" s="3">
        <v>1.557</v>
      </c>
      <c r="H368" s="3">
        <v>17.1</v>
      </c>
      <c r="I368" s="3">
        <f t="shared" si="33"/>
        <v>2.165354285491177</v>
      </c>
      <c r="J368">
        <f t="shared" si="34"/>
        <v>0</v>
      </c>
      <c r="K368" s="3">
        <f t="shared" si="36"/>
        <v>9.583101754385966</v>
      </c>
      <c r="L368" s="3">
        <f t="shared" si="37"/>
        <v>15.369684210526314</v>
      </c>
      <c r="M368" s="3">
        <f t="shared" si="35"/>
        <v>14.618122354751826</v>
      </c>
      <c r="N368" s="3">
        <v>22.310724294336843</v>
      </c>
    </row>
    <row r="369" spans="1:14" ht="13.5">
      <c r="A369" s="5">
        <v>10990</v>
      </c>
      <c r="B369" s="3">
        <v>23.07</v>
      </c>
      <c r="C369" s="3">
        <f t="shared" si="32"/>
        <v>10.716817122187045</v>
      </c>
      <c r="D369" s="8">
        <f>(B369-MAX(B$8:B369))/MAX(B$8:B369)</f>
        <v>-0.2629392971246006</v>
      </c>
      <c r="E369" s="8">
        <f>(C369-MAX(C$8:C369))/MAX(C$8:C369)</f>
        <v>-0.24993234354444654</v>
      </c>
      <c r="F369" s="3">
        <v>0.9717</v>
      </c>
      <c r="G369" s="3">
        <v>1.503</v>
      </c>
      <c r="H369" s="3">
        <v>17</v>
      </c>
      <c r="I369" s="3">
        <f t="shared" si="33"/>
        <v>2.152691394932749</v>
      </c>
      <c r="J369">
        <f t="shared" si="34"/>
        <v>0</v>
      </c>
      <c r="K369" s="3">
        <f t="shared" si="36"/>
        <v>9.648409411764707</v>
      </c>
      <c r="L369" s="3">
        <f t="shared" si="37"/>
        <v>14.92390588235294</v>
      </c>
      <c r="M369" s="3">
        <f t="shared" si="35"/>
        <v>15.385861280487806</v>
      </c>
      <c r="N369" s="3">
        <v>23.697117749335877</v>
      </c>
    </row>
    <row r="370" spans="1:14" ht="13.5">
      <c r="A370" s="5">
        <v>11018</v>
      </c>
      <c r="B370" s="3">
        <v>23.94</v>
      </c>
      <c r="C370" s="3">
        <f t="shared" si="32"/>
        <v>11.186766882340816</v>
      </c>
      <c r="D370" s="8">
        <f>(B370-MAX(B$8:B370))/MAX(B$8:B370)</f>
        <v>-0.2351437699680511</v>
      </c>
      <c r="E370" s="8">
        <f>(C370-MAX(C$8:C370))/MAX(C$8:C370)</f>
        <v>-0.21704066393179186</v>
      </c>
      <c r="F370" s="3">
        <v>0.9725</v>
      </c>
      <c r="G370" s="3">
        <v>1.45</v>
      </c>
      <c r="H370" s="3">
        <v>16.9</v>
      </c>
      <c r="I370" s="3">
        <f t="shared" si="33"/>
        <v>2.140028504374321</v>
      </c>
      <c r="J370">
        <f t="shared" si="34"/>
        <v>0</v>
      </c>
      <c r="K370" s="3">
        <f t="shared" si="36"/>
        <v>9.713491124260356</v>
      </c>
      <c r="L370" s="3">
        <f t="shared" si="37"/>
        <v>14.482840236686393</v>
      </c>
      <c r="M370" s="3">
        <f t="shared" si="35"/>
        <v>15.873076012313524</v>
      </c>
      <c r="N370" s="3">
        <v>24.58660779266885</v>
      </c>
    </row>
    <row r="371" spans="1:14" ht="13.5">
      <c r="A371" s="5">
        <v>11049</v>
      </c>
      <c r="B371" s="3">
        <v>25.46</v>
      </c>
      <c r="C371" s="3">
        <f t="shared" si="32"/>
        <v>11.827055220237632</v>
      </c>
      <c r="D371" s="8">
        <f>(B371-MAX(B$8:B371))/MAX(B$8:B371)</f>
        <v>-0.1865814696485623</v>
      </c>
      <c r="E371" s="8">
        <f>(C371-MAX(C$8:C371))/MAX(C$8:C371)</f>
        <v>-0.17222702499530163</v>
      </c>
      <c r="F371" s="3">
        <v>0.9733</v>
      </c>
      <c r="G371" s="3">
        <v>1.397</v>
      </c>
      <c r="H371" s="3">
        <v>17</v>
      </c>
      <c r="I371" s="3">
        <f t="shared" si="33"/>
        <v>2.152691394932749</v>
      </c>
      <c r="J371">
        <f t="shared" si="34"/>
        <v>1111</v>
      </c>
      <c r="K371" s="3">
        <f t="shared" si="36"/>
        <v>9.664296470588237</v>
      </c>
      <c r="L371" s="3">
        <f t="shared" si="37"/>
        <v>13.871388235294118</v>
      </c>
      <c r="M371" s="3">
        <f t="shared" si="35"/>
        <v>16.840215439856376</v>
      </c>
      <c r="N371" s="3">
        <v>25.843436862018304</v>
      </c>
    </row>
    <row r="372" spans="1:14" ht="13.5">
      <c r="A372" s="5">
        <v>11079</v>
      </c>
      <c r="B372" s="3">
        <v>23.94</v>
      </c>
      <c r="C372" s="3">
        <f t="shared" si="32"/>
        <v>11.186766882340816</v>
      </c>
      <c r="D372" s="8">
        <f>(B372-MAX(B$8:B372))/MAX(B$8:B372)</f>
        <v>-0.2351437699680511</v>
      </c>
      <c r="E372" s="8">
        <f>(C372-MAX(C$8:C372))/MAX(C$8:C372)</f>
        <v>-0.21704066393179186</v>
      </c>
      <c r="F372" s="3">
        <v>0.9742</v>
      </c>
      <c r="G372" s="3">
        <v>1.343</v>
      </c>
      <c r="H372" s="3">
        <v>16.9</v>
      </c>
      <c r="I372" s="3">
        <f t="shared" si="33"/>
        <v>2.140028504374321</v>
      </c>
      <c r="J372">
        <f t="shared" si="34"/>
        <v>0</v>
      </c>
      <c r="K372" s="3">
        <f t="shared" si="36"/>
        <v>9.730471005917162</v>
      </c>
      <c r="L372" s="3">
        <f t="shared" si="37"/>
        <v>13.414106508875742</v>
      </c>
      <c r="M372" s="3">
        <f t="shared" si="35"/>
        <v>15.850555686923627</v>
      </c>
      <c r="N372" s="3">
        <v>24.309760633908176</v>
      </c>
    </row>
    <row r="373" spans="1:14" ht="13.5">
      <c r="A373" s="5">
        <v>11110</v>
      </c>
      <c r="B373" s="3">
        <v>21.52</v>
      </c>
      <c r="C373" s="3">
        <f t="shared" si="32"/>
        <v>10.115797613838081</v>
      </c>
      <c r="D373" s="8">
        <f>(B373-MAX(B$8:B373))/MAX(B$8:B373)</f>
        <v>-0.3124600638977636</v>
      </c>
      <c r="E373" s="8">
        <f>(C373-MAX(C$8:C373))/MAX(C$8:C373)</f>
        <v>-0.29199756579948277</v>
      </c>
      <c r="F373" s="3">
        <v>0.975</v>
      </c>
      <c r="G373" s="3">
        <v>1.29</v>
      </c>
      <c r="H373" s="3">
        <v>16.8</v>
      </c>
      <c r="I373" s="3">
        <f t="shared" si="33"/>
        <v>2.1273656138158934</v>
      </c>
      <c r="J373">
        <f t="shared" si="34"/>
        <v>0</v>
      </c>
      <c r="K373" s="3">
        <f t="shared" si="36"/>
        <v>9.796428571428573</v>
      </c>
      <c r="L373" s="3">
        <f t="shared" si="37"/>
        <v>12.961428571428572</v>
      </c>
      <c r="M373" s="3">
        <f t="shared" si="35"/>
        <v>14.312589073634205</v>
      </c>
      <c r="N373" s="3">
        <v>21.866899333389483</v>
      </c>
    </row>
    <row r="374" spans="1:14" ht="13.5">
      <c r="A374" s="5">
        <v>11140</v>
      </c>
      <c r="B374" s="3">
        <v>21.06</v>
      </c>
      <c r="C374" s="3">
        <f t="shared" si="32"/>
        <v>10.018839639665044</v>
      </c>
      <c r="D374" s="8">
        <f>(B374-MAX(B$8:B374))/MAX(B$8:B374)</f>
        <v>-0.32715654952076684</v>
      </c>
      <c r="E374" s="8">
        <f>(C374-MAX(C$8:C374))/MAX(C$8:C374)</f>
        <v>-0.29878363293429333</v>
      </c>
      <c r="F374" s="3">
        <v>0.9758</v>
      </c>
      <c r="G374" s="3">
        <v>1.237</v>
      </c>
      <c r="H374" s="3">
        <v>16.6</v>
      </c>
      <c r="I374" s="3">
        <f t="shared" si="33"/>
        <v>2.1020398326990377</v>
      </c>
      <c r="J374">
        <f t="shared" si="34"/>
        <v>0</v>
      </c>
      <c r="K374" s="3">
        <f t="shared" si="36"/>
        <v>9.922592771084338</v>
      </c>
      <c r="L374" s="3">
        <f t="shared" si="37"/>
        <v>12.578650602409638</v>
      </c>
      <c r="M374" s="3">
        <f t="shared" si="35"/>
        <v>14.11866111190921</v>
      </c>
      <c r="N374" s="3">
        <v>21.54879759254665</v>
      </c>
    </row>
    <row r="375" spans="1:14" ht="13.5">
      <c r="A375" s="5">
        <v>11171</v>
      </c>
      <c r="B375" s="3">
        <v>20.79</v>
      </c>
      <c r="C375" s="3">
        <f t="shared" si="32"/>
        <v>9.950334753239986</v>
      </c>
      <c r="D375" s="8">
        <f>(B375-MAX(B$8:B375))/MAX(B$8:B375)</f>
        <v>-0.3357827476038339</v>
      </c>
      <c r="E375" s="8">
        <f>(C375-MAX(C$8:C375))/MAX(C$8:C375)</f>
        <v>-0.3035782747603835</v>
      </c>
      <c r="F375" s="3">
        <v>0.9767</v>
      </c>
      <c r="G375" s="3">
        <v>1.183</v>
      </c>
      <c r="H375" s="3">
        <v>16.5</v>
      </c>
      <c r="I375" s="3">
        <f t="shared" si="33"/>
        <v>2.0893769421406096</v>
      </c>
      <c r="J375">
        <f t="shared" si="34"/>
        <v>0</v>
      </c>
      <c r="K375" s="3">
        <f t="shared" si="36"/>
        <v>9.99193696969697</v>
      </c>
      <c r="L375" s="3">
        <f t="shared" si="37"/>
        <v>12.102448484848486</v>
      </c>
      <c r="M375" s="3">
        <f t="shared" si="35"/>
        <v>14.099011819414843</v>
      </c>
      <c r="N375" s="3">
        <v>21.300602241118153</v>
      </c>
    </row>
    <row r="376" spans="1:14" ht="13.5">
      <c r="A376" s="5">
        <v>11202</v>
      </c>
      <c r="B376" s="3">
        <v>20.78</v>
      </c>
      <c r="C376" s="3">
        <f t="shared" si="32"/>
        <v>9.885635693838541</v>
      </c>
      <c r="D376" s="8">
        <f>(B376-MAX(B$8:B376))/MAX(B$8:B376)</f>
        <v>-0.3361022364217252</v>
      </c>
      <c r="E376" s="8">
        <f>(C376-MAX(C$8:C376))/MAX(C$8:C376)</f>
        <v>-0.30810654759613537</v>
      </c>
      <c r="F376" s="3">
        <v>0.9775</v>
      </c>
      <c r="G376" s="3">
        <v>1.13</v>
      </c>
      <c r="H376" s="3">
        <v>16.6</v>
      </c>
      <c r="I376" s="3">
        <f t="shared" si="33"/>
        <v>2.1020398326990377</v>
      </c>
      <c r="J376">
        <f t="shared" si="34"/>
        <v>1111</v>
      </c>
      <c r="K376" s="3">
        <f t="shared" si="36"/>
        <v>9.939879518072289</v>
      </c>
      <c r="L376" s="3">
        <f t="shared" si="37"/>
        <v>11.490602409638553</v>
      </c>
      <c r="M376" s="3">
        <f t="shared" si="35"/>
        <v>14.308479244540624</v>
      </c>
      <c r="N376" s="3">
        <v>21.072581788447316</v>
      </c>
    </row>
    <row r="377" spans="1:14" ht="13.5">
      <c r="A377" s="5">
        <v>11232</v>
      </c>
      <c r="B377" s="3">
        <v>17.92</v>
      </c>
      <c r="C377" s="3">
        <f t="shared" si="32"/>
        <v>8.576719517944232</v>
      </c>
      <c r="D377" s="8">
        <f>(B377-MAX(B$8:B377))/MAX(B$8:B377)</f>
        <v>-0.4274760383386581</v>
      </c>
      <c r="E377" s="8">
        <f>(C377-MAX(C$8:C377))/MAX(C$8:C377)</f>
        <v>-0.3997173008035627</v>
      </c>
      <c r="F377" s="3">
        <v>0.9783</v>
      </c>
      <c r="G377" s="3">
        <v>1.077</v>
      </c>
      <c r="H377" s="3">
        <v>16.5</v>
      </c>
      <c r="I377" s="3">
        <f t="shared" si="33"/>
        <v>2.0893769421406096</v>
      </c>
      <c r="J377">
        <f t="shared" si="34"/>
        <v>0</v>
      </c>
      <c r="K377" s="3">
        <f t="shared" si="36"/>
        <v>10.008305454545456</v>
      </c>
      <c r="L377" s="3">
        <f t="shared" si="37"/>
        <v>11.018036363636364</v>
      </c>
      <c r="M377" s="3">
        <f t="shared" si="35"/>
        <v>12.576699418488072</v>
      </c>
      <c r="N377" s="3">
        <v>18.21487015465863</v>
      </c>
    </row>
    <row r="378" spans="1:14" ht="13.5">
      <c r="A378" s="5">
        <v>11263</v>
      </c>
      <c r="B378" s="3">
        <v>16.62</v>
      </c>
      <c r="C378" s="3">
        <f t="shared" si="32"/>
        <v>8.003027661578038</v>
      </c>
      <c r="D378" s="8">
        <f>(B378-MAX(B$8:B378))/MAX(B$8:B378)</f>
        <v>-0.46900958466453674</v>
      </c>
      <c r="E378" s="8">
        <f>(C378-MAX(C$8:C378))/MAX(C$8:C378)</f>
        <v>-0.43986986674978573</v>
      </c>
      <c r="F378" s="3">
        <v>0.9792</v>
      </c>
      <c r="G378" s="3">
        <v>1.023</v>
      </c>
      <c r="H378" s="3">
        <v>16.4</v>
      </c>
      <c r="I378" s="3">
        <f t="shared" si="33"/>
        <v>2.0767140515821816</v>
      </c>
      <c r="J378">
        <f t="shared" si="34"/>
        <v>0</v>
      </c>
      <c r="K378" s="3">
        <f t="shared" si="36"/>
        <v>10.07859512195122</v>
      </c>
      <c r="L378" s="3">
        <f t="shared" si="37"/>
        <v>10.529414634146342</v>
      </c>
      <c r="M378" s="3">
        <f t="shared" si="35"/>
        <v>11.937205007182436</v>
      </c>
      <c r="N378" s="3">
        <v>16.939711377775165</v>
      </c>
    </row>
    <row r="379" spans="1:14" ht="13.5">
      <c r="A379" s="5">
        <v>11293</v>
      </c>
      <c r="B379" s="3">
        <v>15.51</v>
      </c>
      <c r="C379" s="3">
        <f t="shared" si="32"/>
        <v>7.607694568803715</v>
      </c>
      <c r="D379" s="8">
        <f>(B379-MAX(B$8:B379))/MAX(B$8:B379)</f>
        <v>-0.5044728434504793</v>
      </c>
      <c r="E379" s="8">
        <f>(C379-MAX(C$8:C379))/MAX(C$8:C379)</f>
        <v>-0.46753914234119837</v>
      </c>
      <c r="F379" s="3">
        <v>0.98</v>
      </c>
      <c r="G379" s="3">
        <v>0.97</v>
      </c>
      <c r="H379" s="3">
        <v>16.1</v>
      </c>
      <c r="I379" s="3">
        <f t="shared" si="33"/>
        <v>2.0387253799068983</v>
      </c>
      <c r="J379">
        <f t="shared" si="34"/>
        <v>0</v>
      </c>
      <c r="K379" s="3">
        <f t="shared" si="36"/>
        <v>10.274782608695652</v>
      </c>
      <c r="L379" s="3">
        <f t="shared" si="37"/>
        <v>10.169937888198758</v>
      </c>
      <c r="M379" s="3">
        <f t="shared" si="35"/>
        <v>11.450719822812847</v>
      </c>
      <c r="N379" s="3">
        <v>16.055001856531323</v>
      </c>
    </row>
    <row r="380" spans="1:14" ht="13.5">
      <c r="A380" s="5">
        <v>11324</v>
      </c>
      <c r="B380" s="3">
        <v>15.98</v>
      </c>
      <c r="C380" s="3">
        <f t="shared" si="32"/>
        <v>7.936824865567284</v>
      </c>
      <c r="D380" s="8">
        <f>(B380-MAX(B$8:B380))/MAX(B$8:B380)</f>
        <v>-0.4894568690095847</v>
      </c>
      <c r="E380" s="8">
        <f>(C380-MAX(C$8:C380))/MAX(C$8:C380)</f>
        <v>-0.4445033857777243</v>
      </c>
      <c r="F380" s="3">
        <v>0.9667</v>
      </c>
      <c r="G380" s="3">
        <v>0.94</v>
      </c>
      <c r="H380" s="3">
        <v>15.9</v>
      </c>
      <c r="I380" s="3">
        <f t="shared" si="33"/>
        <v>2.013399598790042</v>
      </c>
      <c r="J380">
        <f t="shared" si="34"/>
        <v>0</v>
      </c>
      <c r="K380" s="3">
        <f t="shared" si="36"/>
        <v>10.262827672955975</v>
      </c>
      <c r="L380" s="3">
        <f t="shared" si="37"/>
        <v>9.97937106918239</v>
      </c>
      <c r="M380" s="3">
        <f t="shared" si="35"/>
        <v>12.18452154022112</v>
      </c>
      <c r="N380" s="3">
        <v>16.705478731547615</v>
      </c>
    </row>
    <row r="381" spans="1:14" ht="13.5">
      <c r="A381" s="5">
        <v>11355</v>
      </c>
      <c r="B381" s="3">
        <v>17.2</v>
      </c>
      <c r="C381" s="3">
        <f t="shared" si="32"/>
        <v>8.65159022119744</v>
      </c>
      <c r="D381" s="8">
        <f>(B381-MAX(B$8:B381))/MAX(B$8:B381)</f>
        <v>-0.4504792332268371</v>
      </c>
      <c r="E381" s="8">
        <f>(C381-MAX(C$8:C381))/MAX(C$8:C381)</f>
        <v>-0.39447711686778875</v>
      </c>
      <c r="F381" s="3">
        <v>0.9533</v>
      </c>
      <c r="G381" s="3">
        <v>0.91</v>
      </c>
      <c r="H381" s="3">
        <v>15.7</v>
      </c>
      <c r="I381" s="3">
        <f t="shared" si="33"/>
        <v>1.988073817673186</v>
      </c>
      <c r="J381">
        <f t="shared" si="34"/>
        <v>0</v>
      </c>
      <c r="K381" s="3">
        <f t="shared" si="36"/>
        <v>10.249492993630575</v>
      </c>
      <c r="L381" s="3">
        <f t="shared" si="37"/>
        <v>9.783949044585988</v>
      </c>
      <c r="M381" s="3">
        <f t="shared" si="35"/>
        <v>13.59683794466403</v>
      </c>
      <c r="N381" s="3">
        <v>18.16149243697609</v>
      </c>
    </row>
    <row r="382" spans="1:14" ht="13.5">
      <c r="A382" s="5">
        <v>11383</v>
      </c>
      <c r="B382" s="3">
        <v>17.53</v>
      </c>
      <c r="C382" s="3">
        <f t="shared" si="32"/>
        <v>8.87410298251409</v>
      </c>
      <c r="D382" s="8">
        <f>(B382-MAX(B$8:B382))/MAX(B$8:B382)</f>
        <v>-0.4399361022364217</v>
      </c>
      <c r="E382" s="8">
        <f>(C382-MAX(C$8:C382))/MAX(C$8:C382)</f>
        <v>-0.3789034979929549</v>
      </c>
      <c r="F382" s="3">
        <v>0.94</v>
      </c>
      <c r="G382" s="3">
        <v>0.88</v>
      </c>
      <c r="H382" s="3">
        <v>15.6</v>
      </c>
      <c r="I382" s="3">
        <f t="shared" si="33"/>
        <v>1.9754109271147582</v>
      </c>
      <c r="J382">
        <f t="shared" si="34"/>
        <v>0</v>
      </c>
      <c r="K382" s="3">
        <f t="shared" si="36"/>
        <v>10.171282051282052</v>
      </c>
      <c r="L382" s="3">
        <f t="shared" si="37"/>
        <v>9.522051282051283</v>
      </c>
      <c r="M382" s="3">
        <f t="shared" si="35"/>
        <v>14.427983539094651</v>
      </c>
      <c r="N382" s="3">
        <v>18.57956103279129</v>
      </c>
    </row>
    <row r="383" spans="1:14" ht="13.5">
      <c r="A383" s="5">
        <v>11414</v>
      </c>
      <c r="B383" s="3">
        <v>15.86</v>
      </c>
      <c r="C383" s="3">
        <f t="shared" si="32"/>
        <v>8.080507382815473</v>
      </c>
      <c r="D383" s="8">
        <f>(B383-MAX(B$8:B383))/MAX(B$8:B383)</f>
        <v>-0.4932907348242812</v>
      </c>
      <c r="E383" s="8">
        <f>(C383-MAX(C$8:C383))/MAX(C$8:C383)</f>
        <v>-0.43444707822323</v>
      </c>
      <c r="F383" s="3">
        <v>0.9267</v>
      </c>
      <c r="G383" s="3">
        <v>0.85</v>
      </c>
      <c r="H383" s="3">
        <v>15.5</v>
      </c>
      <c r="I383" s="3">
        <f t="shared" si="33"/>
        <v>1.9627480365563303</v>
      </c>
      <c r="J383">
        <f t="shared" si="34"/>
        <v>0</v>
      </c>
      <c r="K383" s="3">
        <f t="shared" si="36"/>
        <v>10.092061935483871</v>
      </c>
      <c r="L383" s="3">
        <f t="shared" si="37"/>
        <v>9.256774193548388</v>
      </c>
      <c r="M383" s="3">
        <f t="shared" si="35"/>
        <v>13.594563154350089</v>
      </c>
      <c r="N383" s="3">
        <v>16.872315331609666</v>
      </c>
    </row>
    <row r="384" spans="1:14" ht="13.5">
      <c r="A384" s="5">
        <v>11444</v>
      </c>
      <c r="B384" s="3">
        <v>14.33</v>
      </c>
      <c r="C384" s="3">
        <f t="shared" si="32"/>
        <v>7.3964258229032565</v>
      </c>
      <c r="D384" s="8">
        <f>(B384-MAX(B$8:B384))/MAX(B$8:B384)</f>
        <v>-0.5421725239616613</v>
      </c>
      <c r="E384" s="8">
        <f>(C384-MAX(C$8:C384))/MAX(C$8:C384)</f>
        <v>-0.482325795067761</v>
      </c>
      <c r="F384" s="3">
        <v>0.9133</v>
      </c>
      <c r="G384" s="3">
        <v>0.82</v>
      </c>
      <c r="H384" s="3">
        <v>15.3</v>
      </c>
      <c r="I384" s="3">
        <f t="shared" si="33"/>
        <v>1.9374222554394747</v>
      </c>
      <c r="J384">
        <f t="shared" si="34"/>
        <v>0</v>
      </c>
      <c r="K384" s="3">
        <f t="shared" si="36"/>
        <v>10.076146405228759</v>
      </c>
      <c r="L384" s="3">
        <f t="shared" si="37"/>
        <v>9.046797385620915</v>
      </c>
      <c r="M384" s="3">
        <f t="shared" si="35"/>
        <v>12.794642857142858</v>
      </c>
      <c r="N384" s="3">
        <v>15.401539999110115</v>
      </c>
    </row>
    <row r="385" spans="1:14" ht="13.5">
      <c r="A385" s="5">
        <v>11475</v>
      </c>
      <c r="B385" s="3">
        <v>13.87</v>
      </c>
      <c r="C385" s="3">
        <f t="shared" si="32"/>
        <v>7.253818092475485</v>
      </c>
      <c r="D385" s="8">
        <f>(B385-MAX(B$8:B385))/MAX(B$8:B385)</f>
        <v>-0.5568690095846646</v>
      </c>
      <c r="E385" s="8">
        <f>(C385-MAX(C$8:C385))/MAX(C$8:C385)</f>
        <v>-0.49230687853077476</v>
      </c>
      <c r="F385" s="3">
        <v>0.9</v>
      </c>
      <c r="G385" s="3">
        <v>0.79</v>
      </c>
      <c r="H385" s="3">
        <v>15.1</v>
      </c>
      <c r="I385" s="3">
        <f t="shared" si="33"/>
        <v>1.9120964743226188</v>
      </c>
      <c r="J385">
        <f t="shared" si="34"/>
        <v>0</v>
      </c>
      <c r="K385" s="3">
        <f t="shared" si="36"/>
        <v>10.060927152317882</v>
      </c>
      <c r="L385" s="3">
        <f t="shared" si="37"/>
        <v>8.831258278145695</v>
      </c>
      <c r="M385" s="3">
        <f t="shared" si="35"/>
        <v>12.902325581395349</v>
      </c>
      <c r="N385" s="3">
        <v>15.062476074643248</v>
      </c>
    </row>
    <row r="386" spans="1:14" ht="13.5">
      <c r="A386" s="5">
        <v>11505</v>
      </c>
      <c r="B386" s="3">
        <v>14.33</v>
      </c>
      <c r="C386" s="3">
        <f t="shared" si="32"/>
        <v>7.494391727842373</v>
      </c>
      <c r="D386" s="8">
        <f>(B386-MAX(B$8:B386))/MAX(B$8:B386)</f>
        <v>-0.5421725239616613</v>
      </c>
      <c r="E386" s="8">
        <f>(C386-MAX(C$8:C386))/MAX(C$8:C386)</f>
        <v>-0.4754691830819035</v>
      </c>
      <c r="F386" s="3">
        <v>0.8867</v>
      </c>
      <c r="G386" s="3">
        <v>0.76</v>
      </c>
      <c r="H386" s="3">
        <v>15.1</v>
      </c>
      <c r="I386" s="3">
        <f t="shared" si="33"/>
        <v>1.9120964743226188</v>
      </c>
      <c r="J386">
        <f t="shared" si="34"/>
        <v>1111</v>
      </c>
      <c r="K386" s="3">
        <f t="shared" si="36"/>
        <v>9.912249006622519</v>
      </c>
      <c r="L386" s="3">
        <f t="shared" si="37"/>
        <v>8.4958940397351</v>
      </c>
      <c r="M386" s="3">
        <f t="shared" si="35"/>
        <v>13.890465969673889</v>
      </c>
      <c r="N386" s="3">
        <v>15.516750095516326</v>
      </c>
    </row>
    <row r="387" spans="1:14" ht="13.5">
      <c r="A387" s="5">
        <v>11536</v>
      </c>
      <c r="B387" s="3">
        <v>13.9</v>
      </c>
      <c r="C387" s="3">
        <f t="shared" si="32"/>
        <v>7.269507677390718</v>
      </c>
      <c r="D387" s="8">
        <f>(B387-MAX(B$8:B387))/MAX(B$8:B387)</f>
        <v>-0.5559105431309903</v>
      </c>
      <c r="E387" s="8">
        <f>(C387-MAX(C$8:C387))/MAX(C$8:C387)</f>
        <v>-0.49120876795802226</v>
      </c>
      <c r="F387" s="3">
        <v>0.8733</v>
      </c>
      <c r="G387" s="3">
        <v>0.73</v>
      </c>
      <c r="H387" s="3">
        <v>15.1</v>
      </c>
      <c r="I387" s="3">
        <f t="shared" si="33"/>
        <v>1.9120964743226188</v>
      </c>
      <c r="J387">
        <f t="shared" si="34"/>
        <v>1111</v>
      </c>
      <c r="K387" s="3">
        <f t="shared" si="36"/>
        <v>9.76245298013245</v>
      </c>
      <c r="L387" s="3">
        <f t="shared" si="37"/>
        <v>8.160529801324504</v>
      </c>
      <c r="M387" s="3">
        <f t="shared" si="35"/>
        <v>14.04040404040404</v>
      </c>
      <c r="N387" s="3">
        <v>15.006276602886548</v>
      </c>
    </row>
    <row r="388" spans="1:14" ht="13.5">
      <c r="A388" s="5">
        <v>11567</v>
      </c>
      <c r="B388" s="3">
        <v>11.83</v>
      </c>
      <c r="C388" s="3">
        <f t="shared" si="32"/>
        <v>6.228172493694657</v>
      </c>
      <c r="D388" s="8">
        <f>(B388-MAX(B$8:B388))/MAX(B$8:B388)</f>
        <v>-0.6220447284345048</v>
      </c>
      <c r="E388" s="8">
        <f>(C388-MAX(C$8:C388))/MAX(C$8:C388)</f>
        <v>-0.5640915867944623</v>
      </c>
      <c r="F388" s="3">
        <v>0.86</v>
      </c>
      <c r="G388" s="3">
        <v>0.7</v>
      </c>
      <c r="H388" s="3">
        <v>15</v>
      </c>
      <c r="I388" s="3">
        <f t="shared" si="33"/>
        <v>1.899433583764191</v>
      </c>
      <c r="J388">
        <f t="shared" si="34"/>
        <v>0</v>
      </c>
      <c r="K388" s="3">
        <f t="shared" si="36"/>
        <v>9.677866666666667</v>
      </c>
      <c r="L388" s="3">
        <f t="shared" si="37"/>
        <v>7.8773333333333335</v>
      </c>
      <c r="M388" s="3">
        <f t="shared" si="35"/>
        <v>12.452631578947368</v>
      </c>
      <c r="N388" s="3">
        <v>12.817745261106888</v>
      </c>
    </row>
    <row r="389" spans="1:14" ht="13.5">
      <c r="A389" s="5">
        <v>11597</v>
      </c>
      <c r="B389" s="3">
        <v>10.25</v>
      </c>
      <c r="C389" s="3">
        <f t="shared" si="32"/>
        <v>5.4325626515771726</v>
      </c>
      <c r="D389" s="8">
        <f>(B389-MAX(B$8:B389))/MAX(B$8:B389)</f>
        <v>-0.6725239616613419</v>
      </c>
      <c r="E389" s="8">
        <f>(C389-MAX(C$8:C389))/MAX(C$8:C389)</f>
        <v>-0.6197761434054508</v>
      </c>
      <c r="F389" s="3">
        <v>0.8467</v>
      </c>
      <c r="G389" s="3">
        <v>0.67</v>
      </c>
      <c r="H389" s="3">
        <v>14.9</v>
      </c>
      <c r="I389" s="3">
        <f t="shared" si="33"/>
        <v>1.886770693205763</v>
      </c>
      <c r="J389">
        <f t="shared" si="34"/>
        <v>0</v>
      </c>
      <c r="K389" s="3">
        <f t="shared" si="36"/>
        <v>9.592144966442953</v>
      </c>
      <c r="L389" s="3">
        <f t="shared" si="37"/>
        <v>7.5903355704698</v>
      </c>
      <c r="M389" s="3">
        <f t="shared" si="35"/>
        <v>11.243438063151297</v>
      </c>
      <c r="N389" s="3">
        <v>11.145926407660934</v>
      </c>
    </row>
    <row r="390" spans="1:14" ht="13.5">
      <c r="A390" s="5">
        <v>11628</v>
      </c>
      <c r="B390" s="3">
        <v>10.39</v>
      </c>
      <c r="C390" s="3">
        <f t="shared" si="32"/>
        <v>5.581685459786387</v>
      </c>
      <c r="D390" s="8">
        <f>(B390-MAX(B$8:B390))/MAX(B$8:B390)</f>
        <v>-0.6680511182108626</v>
      </c>
      <c r="E390" s="8">
        <f>(C390-MAX(C$8:C390))/MAX(C$8:C390)</f>
        <v>-0.6093390710916955</v>
      </c>
      <c r="F390" s="3">
        <v>0.8333</v>
      </c>
      <c r="G390" s="3">
        <v>0.64</v>
      </c>
      <c r="H390" s="3">
        <v>14.7</v>
      </c>
      <c r="I390" s="3">
        <f t="shared" si="33"/>
        <v>1.861444912088907</v>
      </c>
      <c r="J390">
        <f t="shared" si="34"/>
        <v>0</v>
      </c>
      <c r="K390" s="3">
        <f t="shared" si="36"/>
        <v>9.568778231292518</v>
      </c>
      <c r="L390" s="3">
        <f t="shared" si="37"/>
        <v>7.349115646258505</v>
      </c>
      <c r="M390" s="3">
        <f t="shared" si="35"/>
        <v>11.874285714285717</v>
      </c>
      <c r="N390" s="3">
        <v>11.41560029564468</v>
      </c>
    </row>
    <row r="391" spans="1:14" ht="13.5">
      <c r="A391" s="5">
        <v>11658</v>
      </c>
      <c r="B391" s="3">
        <v>8.44</v>
      </c>
      <c r="C391" s="3">
        <f t="shared" si="32"/>
        <v>4.565167716750678</v>
      </c>
      <c r="D391" s="8">
        <f>(B391-MAX(B$8:B391))/MAX(B$8:B391)</f>
        <v>-0.7303514376996805</v>
      </c>
      <c r="E391" s="8">
        <f>(C391-MAX(C$8:C391))/MAX(C$8:C391)</f>
        <v>-0.6804849227537311</v>
      </c>
      <c r="F391" s="3">
        <v>0.82</v>
      </c>
      <c r="G391" s="3">
        <v>0.61</v>
      </c>
      <c r="H391" s="3">
        <v>14.6</v>
      </c>
      <c r="I391" s="3">
        <f t="shared" si="33"/>
        <v>1.848782021530479</v>
      </c>
      <c r="J391">
        <f t="shared" si="34"/>
        <v>0</v>
      </c>
      <c r="K391" s="3">
        <f t="shared" si="36"/>
        <v>9.48054794520548</v>
      </c>
      <c r="L391" s="3">
        <f t="shared" si="37"/>
        <v>7.052602739726028</v>
      </c>
      <c r="M391" s="3">
        <f t="shared" si="35"/>
        <v>10.047619047619047</v>
      </c>
      <c r="N391" s="3">
        <v>9.30603286796832</v>
      </c>
    </row>
    <row r="392" spans="1:14" ht="13.5">
      <c r="A392" s="5">
        <v>11689</v>
      </c>
      <c r="B392" s="3">
        <v>8.3</v>
      </c>
      <c r="C392" s="3">
        <f aca="true" t="shared" si="38" ref="C392:C455">B392/I392</f>
        <v>4.583626287706287</v>
      </c>
      <c r="D392" s="8">
        <f>(B392-MAX(B$8:B392))/MAX(B$8:B392)</f>
        <v>-0.7348242811501597</v>
      </c>
      <c r="E392" s="8">
        <f>(C392-MAX(C$8:C392))/MAX(C$8:C392)</f>
        <v>-0.6791930114613821</v>
      </c>
      <c r="F392" s="3">
        <v>0.7933</v>
      </c>
      <c r="G392" s="3">
        <v>0.5933</v>
      </c>
      <c r="H392" s="3">
        <v>14.3</v>
      </c>
      <c r="I392" s="3">
        <f t="shared" si="33"/>
        <v>1.8107933498551954</v>
      </c>
      <c r="J392">
        <f t="shared" si="34"/>
        <v>0</v>
      </c>
      <c r="K392" s="3">
        <f t="shared" si="36"/>
        <v>9.36426853146853</v>
      </c>
      <c r="L392" s="3">
        <f t="shared" si="37"/>
        <v>7.003429370629371</v>
      </c>
      <c r="M392" s="3">
        <f t="shared" si="35"/>
        <v>10.289559904365538</v>
      </c>
      <c r="N392" s="3">
        <v>9.312406455177847</v>
      </c>
    </row>
    <row r="393" spans="1:14" ht="13.5">
      <c r="A393" s="5">
        <v>11720</v>
      </c>
      <c r="B393" s="3">
        <v>8.23</v>
      </c>
      <c r="C393" s="3">
        <f t="shared" si="38"/>
        <v>4.609436846739</v>
      </c>
      <c r="D393" s="8">
        <f>(B393-MAX(B$8:B393))/MAX(B$8:B393)</f>
        <v>-0.7370607028753994</v>
      </c>
      <c r="E393" s="8">
        <f>(C393-MAX(C$8:C393))/MAX(C$8:C393)</f>
        <v>-0.6773865361520858</v>
      </c>
      <c r="F393" s="3">
        <v>0.7667</v>
      </c>
      <c r="G393" s="3">
        <v>0.5767</v>
      </c>
      <c r="H393" s="3">
        <v>14.1</v>
      </c>
      <c r="I393" s="3">
        <f t="shared" si="33"/>
        <v>1.7854675687383392</v>
      </c>
      <c r="J393">
        <f t="shared" si="34"/>
        <v>0</v>
      </c>
      <c r="K393" s="3">
        <f t="shared" si="36"/>
        <v>9.178649645390074</v>
      </c>
      <c r="L393" s="3">
        <f t="shared" si="37"/>
        <v>6.904039716312058</v>
      </c>
      <c r="M393" s="3">
        <f t="shared" si="35"/>
        <v>10.606353502158646</v>
      </c>
      <c r="N393" s="3">
        <v>9.336932251008406</v>
      </c>
    </row>
    <row r="394" spans="1:14" ht="13.5">
      <c r="A394" s="5">
        <v>11749</v>
      </c>
      <c r="B394" s="3">
        <v>8.26</v>
      </c>
      <c r="C394" s="3">
        <f t="shared" si="38"/>
        <v>4.6592837336599935</v>
      </c>
      <c r="D394" s="8">
        <f>(B394-MAX(B$8:B394))/MAX(B$8:B394)</f>
        <v>-0.7361022364217252</v>
      </c>
      <c r="E394" s="8">
        <f>(C394-MAX(C$8:C394))/MAX(C$8:C394)</f>
        <v>-0.6738977635782748</v>
      </c>
      <c r="F394" s="3">
        <v>0.74</v>
      </c>
      <c r="G394" s="3">
        <v>0.56</v>
      </c>
      <c r="H394" s="3">
        <v>14</v>
      </c>
      <c r="I394" s="3">
        <f aca="true" t="shared" si="39" ref="I394:I457">H394/H393*I393</f>
        <v>1.7728046781799112</v>
      </c>
      <c r="J394">
        <f t="shared" si="34"/>
        <v>0</v>
      </c>
      <c r="K394" s="3">
        <f t="shared" si="36"/>
        <v>8.922285714285715</v>
      </c>
      <c r="L394" s="3">
        <f t="shared" si="37"/>
        <v>6.752000000000002</v>
      </c>
      <c r="M394" s="3">
        <f t="shared" si="35"/>
        <v>11.044890162368672</v>
      </c>
      <c r="N394" s="3">
        <v>9.413065028012213</v>
      </c>
    </row>
    <row r="395" spans="1:14" ht="13.5">
      <c r="A395" s="5">
        <v>11780</v>
      </c>
      <c r="B395" s="3">
        <v>6.28</v>
      </c>
      <c r="C395" s="3">
        <f t="shared" si="38"/>
        <v>3.5678943845122255</v>
      </c>
      <c r="D395" s="8">
        <f>(B395-MAX(B$8:B395))/MAX(B$8:B395)</f>
        <v>-0.7993610223642172</v>
      </c>
      <c r="E395" s="8">
        <f>(C395-MAX(C$8:C395))/MAX(C$8:C395)</f>
        <v>-0.7502838623669754</v>
      </c>
      <c r="F395" s="3">
        <v>0.7133</v>
      </c>
      <c r="G395" s="3">
        <v>0.5433</v>
      </c>
      <c r="H395" s="3">
        <v>13.9</v>
      </c>
      <c r="I395" s="3">
        <f t="shared" si="39"/>
        <v>1.7601417876214833</v>
      </c>
      <c r="J395">
        <f t="shared" si="34"/>
        <v>0</v>
      </c>
      <c r="K395" s="3">
        <f t="shared" si="36"/>
        <v>8.662233093525181</v>
      </c>
      <c r="L395" s="3">
        <f t="shared" si="37"/>
        <v>6.597772661870503</v>
      </c>
      <c r="M395" s="3">
        <f t="shared" si="35"/>
        <v>8.713577799801785</v>
      </c>
      <c r="N395" s="3">
        <v>7.192233196115488</v>
      </c>
    </row>
    <row r="396" spans="1:14" ht="13.5">
      <c r="A396" s="5">
        <v>11810</v>
      </c>
      <c r="B396" s="3">
        <v>5.51</v>
      </c>
      <c r="C396" s="3">
        <f t="shared" si="38"/>
        <v>3.1761293297620394</v>
      </c>
      <c r="D396" s="8">
        <f>(B396-MAX(B$8:B396))/MAX(B$8:B396)</f>
        <v>-0.823961661341853</v>
      </c>
      <c r="E396" s="8">
        <f>(C396-MAX(C$8:C396))/MAX(C$8:C396)</f>
        <v>-0.7777034117674495</v>
      </c>
      <c r="F396" s="3">
        <v>0.6867</v>
      </c>
      <c r="G396" s="3">
        <v>0.5267</v>
      </c>
      <c r="H396" s="3">
        <v>13.7</v>
      </c>
      <c r="I396" s="3">
        <f t="shared" si="39"/>
        <v>1.7348160065046274</v>
      </c>
      <c r="J396">
        <f t="shared" si="34"/>
        <v>0</v>
      </c>
      <c r="K396" s="3">
        <f t="shared" si="36"/>
        <v>8.46094598540146</v>
      </c>
      <c r="L396" s="3">
        <f t="shared" si="37"/>
        <v>6.489559124087592</v>
      </c>
      <c r="M396" s="3">
        <f t="shared" si="35"/>
        <v>7.933520512583175</v>
      </c>
      <c r="N396" s="3">
        <v>6.390857289881445</v>
      </c>
    </row>
    <row r="397" spans="1:14" ht="13.5">
      <c r="A397" s="5">
        <v>11841</v>
      </c>
      <c r="B397" s="3">
        <v>4.77</v>
      </c>
      <c r="C397" s="3">
        <f t="shared" si="38"/>
        <v>2.769788560513231</v>
      </c>
      <c r="D397" s="8">
        <f>(B397-MAX(B$8:B397))/MAX(B$8:B397)</f>
        <v>-0.8476038338658147</v>
      </c>
      <c r="E397" s="8">
        <f>(C397-MAX(C$8:C397))/MAX(C$8:C397)</f>
        <v>-0.8061431121969556</v>
      </c>
      <c r="F397" s="3">
        <v>0.66</v>
      </c>
      <c r="G397" s="3">
        <v>0.51</v>
      </c>
      <c r="H397" s="3">
        <v>13.6</v>
      </c>
      <c r="I397" s="3">
        <f t="shared" si="39"/>
        <v>1.7221531159461996</v>
      </c>
      <c r="J397">
        <f aca="true" t="shared" si="40" ref="J397:J460">IF(I397&lt;I396,0,1111)</f>
        <v>0</v>
      </c>
      <c r="K397" s="3">
        <f t="shared" si="36"/>
        <v>8.191764705882354</v>
      </c>
      <c r="L397" s="3">
        <f t="shared" si="37"/>
        <v>6.330000000000001</v>
      </c>
      <c r="M397" s="3">
        <f t="shared" si="35"/>
        <v>7.127001067235859</v>
      </c>
      <c r="N397" s="3">
        <v>5.565059371528965</v>
      </c>
    </row>
    <row r="398" spans="1:14" ht="13.5">
      <c r="A398" s="5">
        <v>11871</v>
      </c>
      <c r="B398" s="3">
        <v>5.01</v>
      </c>
      <c r="C398" s="3">
        <f t="shared" si="38"/>
        <v>2.909148991230878</v>
      </c>
      <c r="D398" s="8">
        <f>(B398-MAX(B$8:B398))/MAX(B$8:B398)</f>
        <v>-0.8399361022364217</v>
      </c>
      <c r="E398" s="8">
        <f>(C398-MAX(C$8:C398))/MAX(C$8:C398)</f>
        <v>-0.7963893065213306</v>
      </c>
      <c r="F398" s="3">
        <v>0.6333</v>
      </c>
      <c r="G398" s="3">
        <v>0.4933</v>
      </c>
      <c r="H398" s="3">
        <v>13.6</v>
      </c>
      <c r="I398" s="3">
        <f t="shared" si="39"/>
        <v>1.7221531159461996</v>
      </c>
      <c r="J398">
        <f t="shared" si="40"/>
        <v>1111</v>
      </c>
      <c r="K398" s="3">
        <f t="shared" si="36"/>
        <v>7.860370588235295</v>
      </c>
      <c r="L398" s="3">
        <f t="shared" si="37"/>
        <v>6.122723529411765</v>
      </c>
      <c r="M398" s="3">
        <f t="shared" si="35"/>
        <v>7.767441860465117</v>
      </c>
      <c r="N398" s="3">
        <v>5.8387636718512015</v>
      </c>
    </row>
    <row r="399" spans="1:14" ht="13.5">
      <c r="A399" s="5">
        <v>11902</v>
      </c>
      <c r="B399" s="3">
        <v>7.53</v>
      </c>
      <c r="C399" s="3">
        <f t="shared" si="38"/>
        <v>4.404821910164438</v>
      </c>
      <c r="D399" s="8">
        <f>(B399-MAX(B$8:B399))/MAX(B$8:B399)</f>
        <v>-0.7594249201277955</v>
      </c>
      <c r="E399" s="8">
        <f>(C399-MAX(C$8:C399))/MAX(C$8:C399)</f>
        <v>-0.6917074902378417</v>
      </c>
      <c r="F399" s="3">
        <v>0.6067</v>
      </c>
      <c r="G399" s="3">
        <v>0.4767</v>
      </c>
      <c r="H399" s="3">
        <v>13.5</v>
      </c>
      <c r="I399" s="3">
        <f t="shared" si="39"/>
        <v>1.7094902253877717</v>
      </c>
      <c r="J399">
        <f t="shared" si="40"/>
        <v>0</v>
      </c>
      <c r="K399" s="3">
        <f t="shared" si="36"/>
        <v>7.585997037037037</v>
      </c>
      <c r="L399" s="3">
        <f t="shared" si="37"/>
        <v>5.960515555555556</v>
      </c>
      <c r="M399" s="3">
        <f t="shared" si="35"/>
        <v>12.112646927027678</v>
      </c>
      <c r="N399" s="3">
        <v>8.834653205181212</v>
      </c>
    </row>
    <row r="400" spans="1:14" ht="13.5">
      <c r="A400" s="5">
        <v>11933</v>
      </c>
      <c r="B400" s="3">
        <v>8.26</v>
      </c>
      <c r="C400" s="3">
        <f t="shared" si="38"/>
        <v>4.867908378450739</v>
      </c>
      <c r="D400" s="8">
        <f>(B400-MAX(B$8:B400))/MAX(B$8:B400)</f>
        <v>-0.7361022364217252</v>
      </c>
      <c r="E400" s="8">
        <f>(C400-MAX(C$8:C400))/MAX(C$8:C400)</f>
        <v>-0.6592961709026752</v>
      </c>
      <c r="F400" s="3">
        <v>0.58</v>
      </c>
      <c r="G400" s="3">
        <v>0.46</v>
      </c>
      <c r="H400" s="3">
        <v>13.4</v>
      </c>
      <c r="I400" s="3">
        <f t="shared" si="39"/>
        <v>1.6968273348293437</v>
      </c>
      <c r="J400">
        <f t="shared" si="40"/>
        <v>0</v>
      </c>
      <c r="K400" s="3">
        <f t="shared" si="36"/>
        <v>7.3062686567164175</v>
      </c>
      <c r="L400" s="3">
        <f t="shared" si="37"/>
        <v>5.794626865671642</v>
      </c>
      <c r="M400" s="3">
        <f t="shared" si="35"/>
        <v>13.783075089392135</v>
      </c>
      <c r="N400" s="3">
        <v>9.76116856406371</v>
      </c>
    </row>
    <row r="401" spans="1:14" ht="13.5">
      <c r="A401" s="5">
        <v>11963</v>
      </c>
      <c r="B401" s="3">
        <v>7.12</v>
      </c>
      <c r="C401" s="3">
        <f t="shared" si="38"/>
        <v>4.2276156726977385</v>
      </c>
      <c r="D401" s="8">
        <f>(B401-MAX(B$8:B401))/MAX(B$8:B401)</f>
        <v>-0.7725239616613419</v>
      </c>
      <c r="E401" s="8">
        <f>(C401-MAX(C$8:C401))/MAX(C$8:C401)</f>
        <v>-0.7041101155444522</v>
      </c>
      <c r="F401" s="3">
        <v>0.5533</v>
      </c>
      <c r="G401" s="3">
        <v>0.4433</v>
      </c>
      <c r="H401" s="3">
        <v>13.3</v>
      </c>
      <c r="I401" s="3">
        <f t="shared" si="39"/>
        <v>1.6841644442709156</v>
      </c>
      <c r="J401">
        <f t="shared" si="40"/>
        <v>0</v>
      </c>
      <c r="K401" s="3">
        <f t="shared" si="36"/>
        <v>7.022333834586466</v>
      </c>
      <c r="L401" s="3">
        <f t="shared" si="37"/>
        <v>5.6262436090225565</v>
      </c>
      <c r="M401" s="3">
        <f t="shared" si="35"/>
        <v>12.321384425216317</v>
      </c>
      <c r="N401" s="3">
        <v>8.47860660768908</v>
      </c>
    </row>
    <row r="402" spans="1:14" ht="13.5">
      <c r="A402" s="5">
        <v>11994</v>
      </c>
      <c r="B402" s="3">
        <v>7.05</v>
      </c>
      <c r="C402" s="3">
        <f t="shared" si="38"/>
        <v>4.217764550886358</v>
      </c>
      <c r="D402" s="8">
        <f>(B402-MAX(B$8:B402))/MAX(B$8:B402)</f>
        <v>-0.7747603833865815</v>
      </c>
      <c r="E402" s="8">
        <f>(C402-MAX(C$8:C402))/MAX(C$8:C402)</f>
        <v>-0.7047995933778681</v>
      </c>
      <c r="F402" s="3">
        <v>0.5267</v>
      </c>
      <c r="G402" s="3">
        <v>0.4267</v>
      </c>
      <c r="H402" s="3">
        <v>13.2</v>
      </c>
      <c r="I402" s="3">
        <f t="shared" si="39"/>
        <v>1.6715015537124875</v>
      </c>
      <c r="J402">
        <f t="shared" si="40"/>
        <v>0</v>
      </c>
      <c r="K402" s="3">
        <f t="shared" si="36"/>
        <v>6.735375757575758</v>
      </c>
      <c r="L402" s="3">
        <f t="shared" si="37"/>
        <v>5.45658787878788</v>
      </c>
      <c r="M402" s="3">
        <f t="shared" si="35"/>
        <v>12.648494867556035</v>
      </c>
      <c r="N402" s="3">
        <v>8.463309567122899</v>
      </c>
    </row>
    <row r="403" spans="1:14" ht="13.5">
      <c r="A403" s="5">
        <v>12024</v>
      </c>
      <c r="B403" s="3">
        <v>6.82</v>
      </c>
      <c r="C403" s="3">
        <f t="shared" si="38"/>
        <v>4.111310009517552</v>
      </c>
      <c r="D403" s="8">
        <f>(B403-MAX(B$8:B403))/MAX(B$8:B403)</f>
        <v>-0.7821086261980831</v>
      </c>
      <c r="E403" s="8">
        <f>(C403-MAX(C$8:C403))/MAX(C$8:C403)</f>
        <v>-0.7122503231470868</v>
      </c>
      <c r="F403" s="3">
        <v>0.5</v>
      </c>
      <c r="G403" s="3">
        <v>0.41</v>
      </c>
      <c r="H403" s="3">
        <v>13.1</v>
      </c>
      <c r="I403" s="3">
        <f t="shared" si="39"/>
        <v>1.6588386631540597</v>
      </c>
      <c r="J403">
        <f t="shared" si="40"/>
        <v>0</v>
      </c>
      <c r="K403" s="3">
        <f t="shared" si="36"/>
        <v>6.442748091603054</v>
      </c>
      <c r="L403" s="3">
        <f t="shared" si="37"/>
        <v>5.283053435114504</v>
      </c>
      <c r="M403" s="3">
        <f aca="true" t="shared" si="41" ref="M403:M466">B403/AVERAGE(G389:G402)</f>
        <v>12.679946879150068</v>
      </c>
      <c r="N403" s="3">
        <v>8.25707399910068</v>
      </c>
    </row>
    <row r="404" spans="1:14" ht="13.5">
      <c r="A404" s="5">
        <v>12055</v>
      </c>
      <c r="B404" s="3">
        <v>7.09</v>
      </c>
      <c r="C404" s="3">
        <f t="shared" si="38"/>
        <v>4.340339202686815</v>
      </c>
      <c r="D404" s="8">
        <f>(B404-MAX(B$8:B404))/MAX(B$8:B404)</f>
        <v>-0.773482428115016</v>
      </c>
      <c r="E404" s="8">
        <f>(C404-MAX(C$8:C404))/MAX(C$8:C404)</f>
        <v>-0.6962206206503704</v>
      </c>
      <c r="F404" s="3">
        <v>0.495</v>
      </c>
      <c r="G404" s="3">
        <v>0.4125</v>
      </c>
      <c r="H404" s="3">
        <v>12.9</v>
      </c>
      <c r="I404" s="3">
        <f t="shared" si="39"/>
        <v>1.633512882037204</v>
      </c>
      <c r="J404">
        <f t="shared" si="40"/>
        <v>0</v>
      </c>
      <c r="K404" s="3">
        <f t="shared" si="36"/>
        <v>6.477209302325582</v>
      </c>
      <c r="L404" s="3">
        <f t="shared" si="37"/>
        <v>5.397674418604651</v>
      </c>
      <c r="M404" s="3">
        <f t="shared" si="41"/>
        <v>13.65337001375516</v>
      </c>
      <c r="N404" s="3">
        <v>8.72804616281353</v>
      </c>
    </row>
    <row r="405" spans="1:14" ht="13.5">
      <c r="A405" s="5">
        <v>12086</v>
      </c>
      <c r="B405" s="3">
        <v>6.25</v>
      </c>
      <c r="C405" s="3">
        <f t="shared" si="38"/>
        <v>3.8863637175196795</v>
      </c>
      <c r="D405" s="8">
        <f>(B405-MAX(B$8:B405))/MAX(B$8:B405)</f>
        <v>-0.8003194888178914</v>
      </c>
      <c r="E405" s="8">
        <f>(C405-MAX(C$8:C405))/MAX(C$8:C405)</f>
        <v>-0.727994264295238</v>
      </c>
      <c r="F405" s="3">
        <v>0.49</v>
      </c>
      <c r="G405" s="3">
        <v>0.415</v>
      </c>
      <c r="H405" s="3">
        <v>12.7</v>
      </c>
      <c r="I405" s="3">
        <f t="shared" si="39"/>
        <v>1.6081871009203481</v>
      </c>
      <c r="J405">
        <f t="shared" si="40"/>
        <v>0</v>
      </c>
      <c r="K405" s="3">
        <f t="shared" si="36"/>
        <v>6.512755905511812</v>
      </c>
      <c r="L405" s="3">
        <f t="shared" si="37"/>
        <v>5.515905511811025</v>
      </c>
      <c r="M405" s="3">
        <f t="shared" si="41"/>
        <v>12.424565140220093</v>
      </c>
      <c r="N405" s="3">
        <v>7.826051751316597</v>
      </c>
    </row>
    <row r="406" spans="1:14" ht="13.5">
      <c r="A406" s="5">
        <v>12114</v>
      </c>
      <c r="B406" s="3">
        <v>6.23</v>
      </c>
      <c r="C406" s="3">
        <f t="shared" si="38"/>
        <v>3.9046728088111053</v>
      </c>
      <c r="D406" s="8">
        <f>(B406-MAX(B$8:B406))/MAX(B$8:B406)</f>
        <v>-0.8009584664536741</v>
      </c>
      <c r="E406" s="8">
        <f>(C406-MAX(C$8:C406))/MAX(C$8:C406)</f>
        <v>-0.7267128150514733</v>
      </c>
      <c r="F406" s="3">
        <v>0.485</v>
      </c>
      <c r="G406" s="3">
        <v>0.4175</v>
      </c>
      <c r="H406" s="3">
        <v>12.6</v>
      </c>
      <c r="I406" s="3">
        <f t="shared" si="39"/>
        <v>1.5955242103619203</v>
      </c>
      <c r="J406">
        <f t="shared" si="40"/>
        <v>0</v>
      </c>
      <c r="K406" s="3">
        <f t="shared" si="36"/>
        <v>6.497460317460319</v>
      </c>
      <c r="L406" s="3">
        <f t="shared" si="37"/>
        <v>5.593174603174604</v>
      </c>
      <c r="M406" s="3">
        <f t="shared" si="41"/>
        <v>12.737495436290619</v>
      </c>
      <c r="N406" s="3">
        <v>7.87468132294317</v>
      </c>
    </row>
    <row r="407" spans="1:14" ht="13.5">
      <c r="A407" s="5">
        <v>12145</v>
      </c>
      <c r="B407" s="3">
        <v>6.89</v>
      </c>
      <c r="C407" s="3">
        <f t="shared" si="38"/>
        <v>4.318329960306342</v>
      </c>
      <c r="D407" s="8">
        <f>(B407-MAX(B$8:B407))/MAX(B$8:B407)</f>
        <v>-0.7798722044728434</v>
      </c>
      <c r="E407" s="8">
        <f>(C407-MAX(C$8:C407))/MAX(C$8:C407)</f>
        <v>-0.6977610426492216</v>
      </c>
      <c r="F407" s="3">
        <v>0.48</v>
      </c>
      <c r="G407" s="3">
        <v>0.42</v>
      </c>
      <c r="H407" s="3">
        <v>12.6</v>
      </c>
      <c r="I407" s="3">
        <f t="shared" si="39"/>
        <v>1.5955242103619203</v>
      </c>
      <c r="J407">
        <f t="shared" si="40"/>
        <v>1111</v>
      </c>
      <c r="K407" s="3">
        <f t="shared" si="36"/>
        <v>6.430476190476191</v>
      </c>
      <c r="L407" s="3">
        <f t="shared" si="37"/>
        <v>5.626666666666667</v>
      </c>
      <c r="M407" s="3">
        <f t="shared" si="41"/>
        <v>14.458084146469412</v>
      </c>
      <c r="N407" s="3">
        <v>8.72310164606811</v>
      </c>
    </row>
    <row r="408" spans="1:14" ht="13.5">
      <c r="A408" s="5">
        <v>12175</v>
      </c>
      <c r="B408" s="3">
        <v>8.87</v>
      </c>
      <c r="C408" s="3">
        <f t="shared" si="38"/>
        <v>5.5593014147920545</v>
      </c>
      <c r="D408" s="8">
        <f>(B408-MAX(B$8:B408))/MAX(B$8:B408)</f>
        <v>-0.7166134185303514</v>
      </c>
      <c r="E408" s="8">
        <f>(C408-MAX(C$8:C408))/MAX(C$8:C408)</f>
        <v>-0.6109057254424668</v>
      </c>
      <c r="F408" s="3">
        <v>0.475</v>
      </c>
      <c r="G408" s="3">
        <v>0.4225</v>
      </c>
      <c r="H408" s="3">
        <v>12.6</v>
      </c>
      <c r="I408" s="3">
        <f t="shared" si="39"/>
        <v>1.5955242103619203</v>
      </c>
      <c r="J408">
        <f t="shared" si="40"/>
        <v>1111</v>
      </c>
      <c r="K408" s="3">
        <f t="shared" si="36"/>
        <v>6.363492063492064</v>
      </c>
      <c r="L408" s="3">
        <f t="shared" si="37"/>
        <v>5.66015873015873</v>
      </c>
      <c r="M408" s="3">
        <f t="shared" si="41"/>
        <v>19.060629316960856</v>
      </c>
      <c r="N408" s="3">
        <v>11.249651251932441</v>
      </c>
    </row>
    <row r="409" spans="1:14" ht="13.5">
      <c r="A409" s="5">
        <v>12206</v>
      </c>
      <c r="B409" s="3">
        <v>10.39</v>
      </c>
      <c r="C409" s="3">
        <f t="shared" si="38"/>
        <v>6.460691044004715</v>
      </c>
      <c r="D409" s="8">
        <f>(B409-MAX(B$8:B409))/MAX(B$8:B409)</f>
        <v>-0.6680511182108626</v>
      </c>
      <c r="E409" s="8">
        <f>(C409-MAX(C$8:C409))/MAX(C$8:C409)</f>
        <v>-0.5478176649644034</v>
      </c>
      <c r="F409" s="3">
        <v>0.47</v>
      </c>
      <c r="G409" s="3">
        <v>0.425</v>
      </c>
      <c r="H409" s="3">
        <v>12.7</v>
      </c>
      <c r="I409" s="3">
        <f t="shared" si="39"/>
        <v>1.6081871009203481</v>
      </c>
      <c r="J409">
        <f t="shared" si="40"/>
        <v>1111</v>
      </c>
      <c r="K409" s="3">
        <f t="shared" si="36"/>
        <v>6.246929133858268</v>
      </c>
      <c r="L409" s="3">
        <f t="shared" si="37"/>
        <v>5.648818897637796</v>
      </c>
      <c r="M409" s="3">
        <f t="shared" si="41"/>
        <v>22.808310466483736</v>
      </c>
      <c r="N409" s="3">
        <v>13.098875517269516</v>
      </c>
    </row>
    <row r="410" spans="1:14" ht="13.5">
      <c r="A410" s="5">
        <v>12236</v>
      </c>
      <c r="B410" s="3">
        <v>11.23</v>
      </c>
      <c r="C410" s="3">
        <f t="shared" si="38"/>
        <v>6.769796393970983</v>
      </c>
      <c r="D410" s="8">
        <f>(B410-MAX(B$8:B410))/MAX(B$8:B410)</f>
        <v>-0.6412140575079872</v>
      </c>
      <c r="E410" s="8">
        <f>(C410-MAX(C$8:C410))/MAX(C$8:C410)</f>
        <v>-0.526183449991464</v>
      </c>
      <c r="F410" s="3">
        <v>0.465</v>
      </c>
      <c r="G410" s="3">
        <v>0.4275</v>
      </c>
      <c r="H410" s="3">
        <v>13.1</v>
      </c>
      <c r="I410" s="3">
        <f t="shared" si="39"/>
        <v>1.6588386631540597</v>
      </c>
      <c r="J410">
        <f t="shared" si="40"/>
        <v>1111</v>
      </c>
      <c r="K410" s="3">
        <f t="shared" si="36"/>
        <v>5.99175572519084</v>
      </c>
      <c r="L410" s="3">
        <f t="shared" si="37"/>
        <v>5.508549618320611</v>
      </c>
      <c r="M410" s="3">
        <f t="shared" si="41"/>
        <v>25.118225971370148</v>
      </c>
      <c r="N410" s="3">
        <v>13.754304493874535</v>
      </c>
    </row>
    <row r="411" spans="1:14" ht="13.5">
      <c r="A411" s="5">
        <v>12267</v>
      </c>
      <c r="B411" s="3">
        <v>10.67</v>
      </c>
      <c r="C411" s="3">
        <f t="shared" si="38"/>
        <v>6.383481951483325</v>
      </c>
      <c r="D411" s="8">
        <f>(B411-MAX(B$8:B411))/MAX(B$8:B411)</f>
        <v>-0.6591054313099042</v>
      </c>
      <c r="E411" s="8">
        <f>(C411-MAX(C$8:C411))/MAX(C$8:C411)</f>
        <v>-0.5532215122470714</v>
      </c>
      <c r="F411" s="3">
        <v>0.46</v>
      </c>
      <c r="G411" s="3">
        <v>0.43</v>
      </c>
      <c r="H411" s="3">
        <v>13.2</v>
      </c>
      <c r="I411" s="3">
        <f t="shared" si="39"/>
        <v>1.6715015537124875</v>
      </c>
      <c r="J411">
        <f t="shared" si="40"/>
        <v>1111</v>
      </c>
      <c r="K411" s="3">
        <f t="shared" si="36"/>
        <v>5.882424242424244</v>
      </c>
      <c r="L411" s="3">
        <f t="shared" si="37"/>
        <v>5.498787878787879</v>
      </c>
      <c r="M411" s="3">
        <f t="shared" si="41"/>
        <v>24.25</v>
      </c>
      <c r="N411" s="3">
        <v>12.99952705036774</v>
      </c>
    </row>
    <row r="412" spans="1:14" ht="13.5">
      <c r="A412" s="5">
        <v>12298</v>
      </c>
      <c r="B412" s="3">
        <v>10.58</v>
      </c>
      <c r="C412" s="3">
        <f t="shared" si="38"/>
        <v>6.329638148706053</v>
      </c>
      <c r="D412" s="8">
        <f>(B412-MAX(B$8:B412))/MAX(B$8:B412)</f>
        <v>-0.6619808306709265</v>
      </c>
      <c r="E412" s="8">
        <f>(C412-MAX(C$8:C412))/MAX(C$8:C412)</f>
        <v>-0.5569900280762901</v>
      </c>
      <c r="F412" s="3">
        <v>0.455</v>
      </c>
      <c r="G412" s="3">
        <v>0.4325</v>
      </c>
      <c r="H412" s="3">
        <v>13.2</v>
      </c>
      <c r="I412" s="3">
        <f t="shared" si="39"/>
        <v>1.6715015537124875</v>
      </c>
      <c r="J412">
        <f t="shared" si="40"/>
        <v>1111</v>
      </c>
      <c r="K412" s="3">
        <f t="shared" si="36"/>
        <v>5.818484848484849</v>
      </c>
      <c r="L412" s="3">
        <f t="shared" si="37"/>
        <v>5.530757575757576</v>
      </c>
      <c r="M412" s="3">
        <f t="shared" si="41"/>
        <v>24.361842105263158</v>
      </c>
      <c r="N412" s="3">
        <v>12.922920614885992</v>
      </c>
    </row>
    <row r="413" spans="1:14" ht="13.5">
      <c r="A413" s="5">
        <v>12328</v>
      </c>
      <c r="B413" s="3">
        <v>9.55</v>
      </c>
      <c r="C413" s="3">
        <f t="shared" si="38"/>
        <v>5.713425739143933</v>
      </c>
      <c r="D413" s="8">
        <f>(B413-MAX(B$8:B413))/MAX(B$8:B413)</f>
        <v>-0.694888178913738</v>
      </c>
      <c r="E413" s="8">
        <f>(C413-MAX(C$8:C413))/MAX(C$8:C413)</f>
        <v>-0.600118598121793</v>
      </c>
      <c r="F413" s="3">
        <v>0.45</v>
      </c>
      <c r="G413" s="3">
        <v>0.435</v>
      </c>
      <c r="H413" s="3">
        <v>13.2</v>
      </c>
      <c r="I413" s="3">
        <f t="shared" si="39"/>
        <v>1.6715015537124875</v>
      </c>
      <c r="J413">
        <f t="shared" si="40"/>
        <v>1111</v>
      </c>
      <c r="K413" s="3">
        <f t="shared" si="36"/>
        <v>5.754545454545456</v>
      </c>
      <c r="L413" s="3">
        <f t="shared" si="37"/>
        <v>5.562727272727274</v>
      </c>
      <c r="M413" s="3">
        <f t="shared" si="41"/>
        <v>22.212254120148856</v>
      </c>
      <c r="N413" s="3">
        <v>11.696253568143696</v>
      </c>
    </row>
    <row r="414" spans="1:14" ht="13.5">
      <c r="A414" s="5">
        <v>12359</v>
      </c>
      <c r="B414" s="3">
        <v>9.78</v>
      </c>
      <c r="C414" s="3">
        <f t="shared" si="38"/>
        <v>5.851026568463628</v>
      </c>
      <c r="D414" s="8">
        <f>(B414-MAX(B$8:B414))/MAX(B$8:B414)</f>
        <v>-0.6875399361022365</v>
      </c>
      <c r="E414" s="8">
        <f>(C414-MAX(C$8:C414))/MAX(C$8:C414)</f>
        <v>-0.5904879465582342</v>
      </c>
      <c r="F414" s="3">
        <v>0.445</v>
      </c>
      <c r="G414" s="3">
        <v>0.4375</v>
      </c>
      <c r="H414" s="3">
        <v>13.2</v>
      </c>
      <c r="I414" s="3">
        <f t="shared" si="39"/>
        <v>1.6715015537124875</v>
      </c>
      <c r="J414">
        <f t="shared" si="40"/>
        <v>1111</v>
      </c>
      <c r="K414" s="3">
        <f t="shared" si="36"/>
        <v>5.6906060606060604</v>
      </c>
      <c r="L414" s="3">
        <f t="shared" si="37"/>
        <v>5.594696969696971</v>
      </c>
      <c r="M414" s="3">
        <f t="shared" si="41"/>
        <v>22.90589711417817</v>
      </c>
      <c r="N414" s="3">
        <v>12.011766193389938</v>
      </c>
    </row>
    <row r="415" spans="1:14" ht="13.5">
      <c r="A415" s="5">
        <v>12389</v>
      </c>
      <c r="B415" s="3">
        <v>9.97</v>
      </c>
      <c r="C415" s="3">
        <f t="shared" si="38"/>
        <v>5.964696818771205</v>
      </c>
      <c r="D415" s="8">
        <f>(B415-MAX(B$8:B415))/MAX(B$8:B415)</f>
        <v>-0.6814696485623003</v>
      </c>
      <c r="E415" s="8">
        <f>(C415-MAX(C$8:C415))/MAX(C$8:C415)</f>
        <v>-0.5825321909187723</v>
      </c>
      <c r="F415" s="3">
        <v>0.44</v>
      </c>
      <c r="G415" s="3">
        <v>0.44</v>
      </c>
      <c r="H415" s="3">
        <v>13.2</v>
      </c>
      <c r="I415" s="3">
        <f t="shared" si="39"/>
        <v>1.6715015537124875</v>
      </c>
      <c r="J415">
        <f t="shared" si="40"/>
        <v>1111</v>
      </c>
      <c r="K415" s="3">
        <f t="shared" si="36"/>
        <v>5.626666666666668</v>
      </c>
      <c r="L415" s="3">
        <f t="shared" si="37"/>
        <v>5.626666666666668</v>
      </c>
      <c r="M415" s="3">
        <f t="shared" si="41"/>
        <v>23.43912678421495</v>
      </c>
      <c r="N415" s="3">
        <v>12.281801622601115</v>
      </c>
    </row>
    <row r="416" spans="1:14" ht="13.5">
      <c r="A416" s="5">
        <v>12420</v>
      </c>
      <c r="B416" s="3">
        <v>10.54</v>
      </c>
      <c r="C416" s="3">
        <f t="shared" si="38"/>
        <v>6.305707569693931</v>
      </c>
      <c r="D416" s="8">
        <f>(B416-MAX(B$8:B416))/MAX(B$8:B416)</f>
        <v>-0.6632587859424921</v>
      </c>
      <c r="E416" s="8">
        <f>(C416-MAX(C$8:C416))/MAX(C$8:C416)</f>
        <v>-0.5586649240003873</v>
      </c>
      <c r="F416" s="3">
        <v>0.4408</v>
      </c>
      <c r="G416" s="3">
        <v>0.4442</v>
      </c>
      <c r="H416" s="3">
        <v>13.2</v>
      </c>
      <c r="I416" s="3">
        <f t="shared" si="39"/>
        <v>1.6715015537124875</v>
      </c>
      <c r="J416">
        <f t="shared" si="40"/>
        <v>1111</v>
      </c>
      <c r="K416" s="3">
        <f t="shared" si="36"/>
        <v>5.636896969696971</v>
      </c>
      <c r="L416" s="3">
        <f t="shared" si="37"/>
        <v>5.680375757575757</v>
      </c>
      <c r="M416" s="3">
        <f t="shared" si="41"/>
        <v>24.79291630962582</v>
      </c>
      <c r="N416" s="3">
        <v>13.025119828332379</v>
      </c>
    </row>
    <row r="417" spans="1:14" ht="13.5">
      <c r="A417" s="5">
        <v>12451</v>
      </c>
      <c r="B417" s="3">
        <v>11.32</v>
      </c>
      <c r="C417" s="3">
        <f t="shared" si="38"/>
        <v>6.7214339065924715</v>
      </c>
      <c r="D417" s="8">
        <f>(B417-MAX(B$8:B417))/MAX(B$8:B417)</f>
        <v>-0.6383386581469649</v>
      </c>
      <c r="E417" s="8">
        <f>(C417-MAX(C$8:C417))/MAX(C$8:C417)</f>
        <v>-0.5295683297701123</v>
      </c>
      <c r="F417" s="3">
        <v>0.4417</v>
      </c>
      <c r="G417" s="3">
        <v>0.4483</v>
      </c>
      <c r="H417" s="3">
        <v>13.3</v>
      </c>
      <c r="I417" s="3">
        <f t="shared" si="39"/>
        <v>1.6841644442709158</v>
      </c>
      <c r="J417">
        <f t="shared" si="40"/>
        <v>1111</v>
      </c>
      <c r="K417" s="3">
        <f t="shared" si="36"/>
        <v>5.605936842105263</v>
      </c>
      <c r="L417" s="3">
        <f t="shared" si="37"/>
        <v>5.689702255639097</v>
      </c>
      <c r="M417" s="3">
        <f t="shared" si="41"/>
        <v>26.54962138980098</v>
      </c>
      <c r="N417" s="3">
        <v>13.926922904274294</v>
      </c>
    </row>
    <row r="418" spans="1:14" ht="13.5">
      <c r="A418" s="5">
        <v>12479</v>
      </c>
      <c r="B418" s="3">
        <v>10.74</v>
      </c>
      <c r="C418" s="3">
        <f t="shared" si="38"/>
        <v>6.377049483816532</v>
      </c>
      <c r="D418" s="8">
        <f>(B418-MAX(B$8:B418))/MAX(B$8:B418)</f>
        <v>-0.6568690095846645</v>
      </c>
      <c r="E418" s="8">
        <f>(C418-MAX(C$8:C418))/MAX(C$8:C418)</f>
        <v>-0.5536717192341878</v>
      </c>
      <c r="F418" s="3">
        <v>0.4425</v>
      </c>
      <c r="G418" s="3">
        <v>0.4525</v>
      </c>
      <c r="H418" s="3">
        <v>13.3</v>
      </c>
      <c r="I418" s="3">
        <f t="shared" si="39"/>
        <v>1.6841644442709158</v>
      </c>
      <c r="J418">
        <f t="shared" si="40"/>
        <v>1111</v>
      </c>
      <c r="K418" s="3">
        <f t="shared" si="36"/>
        <v>5.61609022556391</v>
      </c>
      <c r="L418" s="3">
        <f t="shared" si="37"/>
        <v>5.7430075187969924</v>
      </c>
      <c r="M418" s="3">
        <f t="shared" si="41"/>
        <v>25.028714107365793</v>
      </c>
      <c r="N418" s="3">
        <v>13.254537629740087</v>
      </c>
    </row>
    <row r="419" spans="1:14" ht="13.5">
      <c r="A419" s="5">
        <v>12510</v>
      </c>
      <c r="B419" s="3">
        <v>10.92</v>
      </c>
      <c r="C419" s="3">
        <f t="shared" si="38"/>
        <v>6.4839274081263065</v>
      </c>
      <c r="D419" s="8">
        <f>(B419-MAX(B$8:B419))/MAX(B$8:B419)</f>
        <v>-0.6511182108626199</v>
      </c>
      <c r="E419" s="8">
        <f>(C419-MAX(C$8:C419))/MAX(C$8:C419)</f>
        <v>-0.5461913569867161</v>
      </c>
      <c r="F419" s="3">
        <v>0.4433</v>
      </c>
      <c r="G419" s="3">
        <v>0.4567</v>
      </c>
      <c r="H419" s="3">
        <v>13.3</v>
      </c>
      <c r="I419" s="3">
        <f t="shared" si="39"/>
        <v>1.6841644442709158</v>
      </c>
      <c r="J419">
        <f t="shared" si="40"/>
        <v>1111</v>
      </c>
      <c r="K419" s="3">
        <f t="shared" si="36"/>
        <v>5.6262436090225565</v>
      </c>
      <c r="L419" s="3">
        <f t="shared" si="37"/>
        <v>5.796312781954888</v>
      </c>
      <c r="M419" s="3">
        <f t="shared" si="41"/>
        <v>25.279867713931374</v>
      </c>
      <c r="N419" s="3">
        <v>13.518389284490091</v>
      </c>
    </row>
    <row r="420" spans="1:14" ht="13.5">
      <c r="A420" s="5">
        <v>12540</v>
      </c>
      <c r="B420" s="3">
        <v>9.81</v>
      </c>
      <c r="C420" s="3">
        <f t="shared" si="38"/>
        <v>5.824846874882699</v>
      </c>
      <c r="D420" s="8">
        <f>(B420-MAX(B$8:B420))/MAX(B$8:B420)</f>
        <v>-0.6865814696485624</v>
      </c>
      <c r="E420" s="8">
        <f>(C420-MAX(C$8:C420))/MAX(C$8:C420)</f>
        <v>-0.5923202575127916</v>
      </c>
      <c r="F420" s="3">
        <v>0.4442</v>
      </c>
      <c r="G420" s="3">
        <v>0.4608</v>
      </c>
      <c r="H420" s="3">
        <v>13.3</v>
      </c>
      <c r="I420" s="3">
        <f t="shared" si="39"/>
        <v>1.6841644442709158</v>
      </c>
      <c r="J420">
        <f t="shared" si="40"/>
        <v>1111</v>
      </c>
      <c r="K420" s="3">
        <f t="shared" si="36"/>
        <v>5.637666165413533</v>
      </c>
      <c r="L420" s="3">
        <f t="shared" si="37"/>
        <v>5.848348872180451</v>
      </c>
      <c r="M420" s="3">
        <f t="shared" si="41"/>
        <v>22.5546869867963</v>
      </c>
      <c r="N420" s="3">
        <v>12.181583235024023</v>
      </c>
    </row>
    <row r="421" spans="1:14" ht="13.5">
      <c r="A421" s="5">
        <v>12571</v>
      </c>
      <c r="B421" s="3">
        <v>9.94</v>
      </c>
      <c r="C421" s="3">
        <f t="shared" si="38"/>
        <v>5.857991438474618</v>
      </c>
      <c r="D421" s="8">
        <f>(B421-MAX(B$8:B421))/MAX(B$8:B421)</f>
        <v>-0.6824281150159744</v>
      </c>
      <c r="E421" s="8">
        <f>(C421-MAX(C$8:C421))/MAX(C$8:C421)</f>
        <v>-0.5900004768489822</v>
      </c>
      <c r="F421" s="3">
        <v>0.445</v>
      </c>
      <c r="G421" s="3">
        <v>0.465</v>
      </c>
      <c r="H421" s="3">
        <v>13.4</v>
      </c>
      <c r="I421" s="3">
        <f t="shared" si="39"/>
        <v>1.696827334829344</v>
      </c>
      <c r="J421">
        <f t="shared" si="40"/>
        <v>1111</v>
      </c>
      <c r="K421" s="3">
        <f t="shared" si="36"/>
        <v>5.605671641791044</v>
      </c>
      <c r="L421" s="3">
        <f t="shared" si="37"/>
        <v>5.857611940298508</v>
      </c>
      <c r="M421" s="3">
        <f t="shared" si="41"/>
        <v>22.69221361598043</v>
      </c>
      <c r="N421" s="3">
        <v>12.287726483952428</v>
      </c>
    </row>
    <row r="422" spans="1:14" ht="13.5">
      <c r="A422" s="5">
        <v>12601</v>
      </c>
      <c r="B422" s="3">
        <v>9.47</v>
      </c>
      <c r="C422" s="3">
        <f t="shared" si="38"/>
        <v>5.581003915729842</v>
      </c>
      <c r="D422" s="8">
        <f>(B422-MAX(B$8:B422))/MAX(B$8:B422)</f>
        <v>-0.697444089456869</v>
      </c>
      <c r="E422" s="8">
        <f>(C422-MAX(C$8:C422))/MAX(C$8:C422)</f>
        <v>-0.6093867722092415</v>
      </c>
      <c r="F422" s="3">
        <v>0.4458</v>
      </c>
      <c r="G422" s="3">
        <v>0.4692</v>
      </c>
      <c r="H422" s="3">
        <v>13.4</v>
      </c>
      <c r="I422" s="3">
        <f t="shared" si="39"/>
        <v>1.696827334829344</v>
      </c>
      <c r="J422">
        <f t="shared" si="40"/>
        <v>1111</v>
      </c>
      <c r="K422" s="3">
        <f t="shared" si="36"/>
        <v>5.615749253731344</v>
      </c>
      <c r="L422" s="3">
        <f t="shared" si="37"/>
        <v>5.910519402985075</v>
      </c>
      <c r="M422" s="3">
        <f t="shared" si="41"/>
        <v>21.461756373937686</v>
      </c>
      <c r="N422" s="3">
        <v>11.741524229318244</v>
      </c>
    </row>
    <row r="423" spans="1:14" ht="13.5">
      <c r="A423" s="5">
        <v>12632</v>
      </c>
      <c r="B423" s="3">
        <v>9.1</v>
      </c>
      <c r="C423" s="3">
        <f t="shared" si="38"/>
        <v>5.362949908462678</v>
      </c>
      <c r="D423" s="8">
        <f>(B423-MAX(B$8:B423))/MAX(B$8:B423)</f>
        <v>-0.70926517571885</v>
      </c>
      <c r="E423" s="8">
        <f>(C423-MAX(C$8:C423))/MAX(C$8:C423)</f>
        <v>-0.6246483238758287</v>
      </c>
      <c r="F423" s="3">
        <v>0.4467</v>
      </c>
      <c r="G423" s="3">
        <v>0.4733</v>
      </c>
      <c r="H423" s="3">
        <v>13.4</v>
      </c>
      <c r="I423" s="3">
        <f t="shared" si="39"/>
        <v>1.696827334829344</v>
      </c>
      <c r="J423">
        <f t="shared" si="40"/>
        <v>1111</v>
      </c>
      <c r="K423" s="3">
        <f t="shared" si="36"/>
        <v>5.62708656716418</v>
      </c>
      <c r="L423" s="3">
        <f t="shared" si="37"/>
        <v>5.962167164179104</v>
      </c>
      <c r="M423" s="3">
        <f t="shared" si="41"/>
        <v>20.468493942996695</v>
      </c>
      <c r="N423" s="3">
        <v>11.31502598182905</v>
      </c>
    </row>
    <row r="424" spans="1:14" ht="13.5">
      <c r="A424" s="5">
        <v>12663</v>
      </c>
      <c r="B424" s="3">
        <v>8.88</v>
      </c>
      <c r="C424" s="3">
        <f t="shared" si="38"/>
        <v>5.156335936552933</v>
      </c>
      <c r="D424" s="8">
        <f>(B424-MAX(B$8:B424))/MAX(B$8:B424)</f>
        <v>-0.7162939297124601</v>
      </c>
      <c r="E424" s="8">
        <f>(C424-MAX(C$8:C424))/MAX(C$8:C424)</f>
        <v>-0.6391091900018795</v>
      </c>
      <c r="F424" s="3">
        <v>0.4475</v>
      </c>
      <c r="G424" s="3">
        <v>0.4775</v>
      </c>
      <c r="H424" s="3">
        <v>13.6</v>
      </c>
      <c r="I424" s="3">
        <f t="shared" si="39"/>
        <v>1.7221531159461998</v>
      </c>
      <c r="J424">
        <f t="shared" si="40"/>
        <v>1111</v>
      </c>
      <c r="K424" s="3">
        <f t="shared" si="36"/>
        <v>5.554264705882354</v>
      </c>
      <c r="L424" s="3">
        <f t="shared" si="37"/>
        <v>5.926617647058824</v>
      </c>
      <c r="M424" s="3">
        <f t="shared" si="41"/>
        <v>19.81984854523715</v>
      </c>
      <c r="N424" s="3">
        <v>10.909954083288847</v>
      </c>
    </row>
    <row r="425" spans="1:14" ht="13.5">
      <c r="A425" s="5">
        <v>12693</v>
      </c>
      <c r="B425" s="3">
        <v>8.95</v>
      </c>
      <c r="C425" s="3">
        <f t="shared" si="38"/>
        <v>5.235478897207399</v>
      </c>
      <c r="D425" s="8">
        <f>(B425-MAX(B$8:B425))/MAX(B$8:B425)</f>
        <v>-0.7140575079872205</v>
      </c>
      <c r="E425" s="8">
        <f>(C425-MAX(C$8:C425))/MAX(C$8:C425)</f>
        <v>-0.6335699917169567</v>
      </c>
      <c r="F425" s="3">
        <v>0.4483</v>
      </c>
      <c r="G425" s="3">
        <v>0.4817</v>
      </c>
      <c r="H425" s="3">
        <v>13.5</v>
      </c>
      <c r="I425" s="3">
        <f t="shared" si="39"/>
        <v>1.709490225387772</v>
      </c>
      <c r="J425">
        <f t="shared" si="40"/>
        <v>0</v>
      </c>
      <c r="K425" s="3">
        <f t="shared" si="36"/>
        <v>5.605410370370371</v>
      </c>
      <c r="L425" s="3">
        <f t="shared" si="37"/>
        <v>6.023034074074075</v>
      </c>
      <c r="M425" s="3">
        <f t="shared" si="41"/>
        <v>19.818109924871486</v>
      </c>
      <c r="N425" s="3">
        <v>11.10835260535173</v>
      </c>
    </row>
    <row r="426" spans="1:14" ht="13.5">
      <c r="A426" s="5">
        <v>12724</v>
      </c>
      <c r="B426" s="3">
        <v>9.2</v>
      </c>
      <c r="C426" s="3">
        <f t="shared" si="38"/>
        <v>5.381721324503695</v>
      </c>
      <c r="D426" s="8">
        <f>(B426-MAX(B$8:B426))/MAX(B$8:B426)</f>
        <v>-0.7060702875399362</v>
      </c>
      <c r="E426" s="8">
        <f>(C426-MAX(C$8:C426))/MAX(C$8:C426)</f>
        <v>-0.6233345166252516</v>
      </c>
      <c r="F426" s="3">
        <v>0.4492</v>
      </c>
      <c r="G426" s="3">
        <v>0.4858</v>
      </c>
      <c r="H426" s="3">
        <v>13.5</v>
      </c>
      <c r="I426" s="3">
        <f t="shared" si="39"/>
        <v>1.709490225387772</v>
      </c>
      <c r="J426">
        <f t="shared" si="40"/>
        <v>1111</v>
      </c>
      <c r="K426" s="3">
        <f t="shared" si="36"/>
        <v>5.616663703703704</v>
      </c>
      <c r="L426" s="3">
        <f t="shared" si="37"/>
        <v>6.07429925925926</v>
      </c>
      <c r="M426" s="3">
        <f t="shared" si="41"/>
        <v>20.206457280913682</v>
      </c>
      <c r="N426" s="3">
        <v>11.448808690205704</v>
      </c>
    </row>
    <row r="427" spans="1:14" ht="13.5">
      <c r="A427" s="5">
        <v>12754</v>
      </c>
      <c r="B427" s="3">
        <v>9.26</v>
      </c>
      <c r="C427" s="3">
        <f t="shared" si="38"/>
        <v>5.457243533226857</v>
      </c>
      <c r="D427" s="8">
        <f>(B427-MAX(B$8:B427))/MAX(B$8:B427)</f>
        <v>-0.7041533546325878</v>
      </c>
      <c r="E427" s="8">
        <f>(C427-MAX(C$8:C427))/MAX(C$8:C427)</f>
        <v>-0.6180487339659531</v>
      </c>
      <c r="F427" s="3">
        <v>0.45</v>
      </c>
      <c r="G427" s="3">
        <v>0.49</v>
      </c>
      <c r="H427" s="3">
        <v>13.4</v>
      </c>
      <c r="I427" s="3">
        <f t="shared" si="39"/>
        <v>1.696827334829344</v>
      </c>
      <c r="J427">
        <f t="shared" si="40"/>
        <v>0</v>
      </c>
      <c r="K427" s="3">
        <f t="shared" si="36"/>
        <v>5.668656716417911</v>
      </c>
      <c r="L427" s="3">
        <f t="shared" si="37"/>
        <v>6.172537313432836</v>
      </c>
      <c r="M427" s="3">
        <f t="shared" si="41"/>
        <v>20.169583819525474</v>
      </c>
      <c r="N427" s="3">
        <v>11.639337566475888</v>
      </c>
    </row>
    <row r="428" spans="1:14" ht="13.5">
      <c r="A428" s="5">
        <v>12785</v>
      </c>
      <c r="B428" s="3">
        <v>9.26</v>
      </c>
      <c r="C428" s="3">
        <f t="shared" si="38"/>
        <v>5.376989951855874</v>
      </c>
      <c r="D428" s="8">
        <f>(B428-MAX(B$8:B428))/MAX(B$8:B428)</f>
        <v>-0.7041533546325878</v>
      </c>
      <c r="E428" s="8">
        <f>(C428-MAX(C$8:C428))/MAX(C$8:C428)</f>
        <v>-0.6236656643488067</v>
      </c>
      <c r="F428" s="3">
        <v>0.45</v>
      </c>
      <c r="G428" s="3">
        <v>0.57</v>
      </c>
      <c r="H428" s="3">
        <v>13.6</v>
      </c>
      <c r="I428" s="3">
        <f t="shared" si="39"/>
        <v>1.7221531159461998</v>
      </c>
      <c r="J428">
        <f t="shared" si="40"/>
        <v>1111</v>
      </c>
      <c r="K428" s="3">
        <f aca="true" t="shared" si="42" ref="K428:K491">F428*$H$1208/H428</f>
        <v>5.585294117647059</v>
      </c>
      <c r="L428" s="3">
        <f aca="true" t="shared" si="43" ref="L428:L491">G428*$H$1208/H428</f>
        <v>7.074705882352941</v>
      </c>
      <c r="M428" s="3">
        <f t="shared" si="41"/>
        <v>19.99845738526803</v>
      </c>
      <c r="N428" s="3">
        <v>11.4959079682016</v>
      </c>
    </row>
    <row r="429" spans="1:14" ht="13.5">
      <c r="A429" s="5">
        <v>12816</v>
      </c>
      <c r="B429" s="3">
        <v>8.98</v>
      </c>
      <c r="C429" s="3">
        <f t="shared" si="38"/>
        <v>5.176341448505102</v>
      </c>
      <c r="D429" s="8">
        <f>(B429-MAX(B$8:B429))/MAX(B$8:B429)</f>
        <v>-0.7130990415335463</v>
      </c>
      <c r="E429" s="8">
        <f>(C429-MAX(C$8:C429))/MAX(C$8:C429)</f>
        <v>-0.6377090086518505</v>
      </c>
      <c r="F429" s="3">
        <v>0.45</v>
      </c>
      <c r="G429" s="3">
        <v>0.65</v>
      </c>
      <c r="H429" s="3">
        <v>13.7</v>
      </c>
      <c r="I429" s="3">
        <f t="shared" si="39"/>
        <v>1.7348160065046276</v>
      </c>
      <c r="J429">
        <f t="shared" si="40"/>
        <v>1111</v>
      </c>
      <c r="K429" s="3">
        <f t="shared" si="42"/>
        <v>5.544525547445256</v>
      </c>
      <c r="L429" s="3">
        <f t="shared" si="43"/>
        <v>8.008759124087593</v>
      </c>
      <c r="M429" s="3">
        <f t="shared" si="41"/>
        <v>19.005291005291006</v>
      </c>
      <c r="N429" s="3">
        <v>11.08781215905557</v>
      </c>
    </row>
    <row r="430" spans="1:14" ht="13.5">
      <c r="A430" s="5">
        <v>12844</v>
      </c>
      <c r="B430" s="3">
        <v>8.41</v>
      </c>
      <c r="C430" s="3">
        <f t="shared" si="38"/>
        <v>4.84777634542627</v>
      </c>
      <c r="D430" s="8">
        <f>(B430-MAX(B$8:B430))/MAX(B$8:B430)</f>
        <v>-0.7313099041533546</v>
      </c>
      <c r="E430" s="8">
        <f>(C430-MAX(C$8:C430))/MAX(C$8:C430)</f>
        <v>-0.6607052074345282</v>
      </c>
      <c r="F430" s="3">
        <v>0.45</v>
      </c>
      <c r="G430" s="3">
        <v>0.73</v>
      </c>
      <c r="H430" s="3">
        <v>13.7</v>
      </c>
      <c r="I430" s="3">
        <f t="shared" si="39"/>
        <v>1.7348160065046276</v>
      </c>
      <c r="J430">
        <f t="shared" si="40"/>
        <v>1111</v>
      </c>
      <c r="K430" s="3">
        <f t="shared" si="42"/>
        <v>5.544525547445256</v>
      </c>
      <c r="L430" s="3">
        <f t="shared" si="43"/>
        <v>8.994452554744527</v>
      </c>
      <c r="M430" s="3">
        <f t="shared" si="41"/>
        <v>17.25128205128205</v>
      </c>
      <c r="N430" s="3">
        <v>10.398272404790037</v>
      </c>
    </row>
    <row r="431" spans="1:14" ht="13.5">
      <c r="A431" s="5">
        <v>12875</v>
      </c>
      <c r="B431" s="3">
        <v>9.04</v>
      </c>
      <c r="C431" s="3">
        <f t="shared" si="38"/>
        <v>5.173166906446368</v>
      </c>
      <c r="D431" s="8">
        <f>(B431-MAX(B$8:B431))/MAX(B$8:B431)</f>
        <v>-0.7111821086261981</v>
      </c>
      <c r="E431" s="8">
        <f>(C431-MAX(C$8:C431))/MAX(C$8:C431)</f>
        <v>-0.6379311941473353</v>
      </c>
      <c r="F431" s="3">
        <v>0.446667</v>
      </c>
      <c r="G431" s="3">
        <v>0.756667</v>
      </c>
      <c r="H431" s="3">
        <v>13.8</v>
      </c>
      <c r="I431" s="3">
        <f t="shared" si="39"/>
        <v>1.7474788970630557</v>
      </c>
      <c r="J431">
        <f t="shared" si="40"/>
        <v>1111</v>
      </c>
      <c r="K431" s="3">
        <f t="shared" si="42"/>
        <v>5.463578956521738</v>
      </c>
      <c r="L431" s="3">
        <f t="shared" si="43"/>
        <v>9.255463014492753</v>
      </c>
      <c r="M431" s="3">
        <f t="shared" si="41"/>
        <v>17.798278674692014</v>
      </c>
      <c r="N431" s="3">
        <v>11.104210207149526</v>
      </c>
    </row>
    <row r="432" spans="1:14" ht="13.5">
      <c r="A432" s="5">
        <v>12905</v>
      </c>
      <c r="B432" s="3">
        <v>9.75</v>
      </c>
      <c r="C432" s="3">
        <f t="shared" si="38"/>
        <v>5.579466519673904</v>
      </c>
      <c r="D432" s="8">
        <f>(B432-MAX(B$8:B432))/MAX(B$8:B432)</f>
        <v>-0.6884984025559105</v>
      </c>
      <c r="E432" s="8">
        <f>(C432-MAX(C$8:C432))/MAX(C$8:C432)</f>
        <v>-0.6094943742186416</v>
      </c>
      <c r="F432" s="3">
        <v>0.443333</v>
      </c>
      <c r="G432" s="3">
        <v>0.783333</v>
      </c>
      <c r="H432" s="3">
        <v>13.8</v>
      </c>
      <c r="I432" s="3">
        <f t="shared" si="39"/>
        <v>1.7474788970630557</v>
      </c>
      <c r="J432">
        <f t="shared" si="40"/>
        <v>1111</v>
      </c>
      <c r="K432" s="3">
        <f t="shared" si="42"/>
        <v>5.422797855072464</v>
      </c>
      <c r="L432" s="3">
        <f t="shared" si="43"/>
        <v>9.581638434782608</v>
      </c>
      <c r="M432" s="3">
        <f t="shared" si="41"/>
        <v>18.39829188371147</v>
      </c>
      <c r="N432" s="3">
        <v>11.9855766834801</v>
      </c>
    </row>
    <row r="433" spans="1:14" ht="13.5">
      <c r="A433" s="5">
        <v>12936</v>
      </c>
      <c r="B433" s="3">
        <v>10.12</v>
      </c>
      <c r="C433" s="3">
        <f t="shared" si="38"/>
        <v>5.833471654662765</v>
      </c>
      <c r="D433" s="8">
        <f>(B433-MAX(B$8:B433))/MAX(B$8:B433)</f>
        <v>-0.6766773162939297</v>
      </c>
      <c r="E433" s="8">
        <f>(C433-MAX(C$8:C433))/MAX(C$8:C433)</f>
        <v>-0.5917166110864952</v>
      </c>
      <c r="F433" s="3">
        <v>0.44</v>
      </c>
      <c r="G433" s="3">
        <v>0.81</v>
      </c>
      <c r="H433" s="3">
        <v>13.7</v>
      </c>
      <c r="I433" s="3">
        <f t="shared" si="39"/>
        <v>1.7348160065046274</v>
      </c>
      <c r="J433">
        <f t="shared" si="40"/>
        <v>0</v>
      </c>
      <c r="K433" s="3">
        <f t="shared" si="42"/>
        <v>5.421313868613139</v>
      </c>
      <c r="L433" s="3">
        <f t="shared" si="43"/>
        <v>9.98014598540146</v>
      </c>
      <c r="M433" s="3">
        <f t="shared" si="41"/>
        <v>18.28129032258064</v>
      </c>
      <c r="N433" s="3">
        <v>12.539519324443893</v>
      </c>
    </row>
    <row r="434" spans="1:14" ht="13.5">
      <c r="A434" s="5">
        <v>12966</v>
      </c>
      <c r="B434" s="3">
        <v>10.65</v>
      </c>
      <c r="C434" s="3">
        <f t="shared" si="38"/>
        <v>6.1389795575255395</v>
      </c>
      <c r="D434" s="8">
        <f>(B434-MAX(B$8:B434))/MAX(B$8:B434)</f>
        <v>-0.6597444089456869</v>
      </c>
      <c r="E434" s="8">
        <f>(C434-MAX(C$8:C434))/MAX(C$8:C434)</f>
        <v>-0.5703341806394441</v>
      </c>
      <c r="F434" s="3">
        <v>0.44</v>
      </c>
      <c r="G434" s="3">
        <v>0.793333</v>
      </c>
      <c r="H434" s="3">
        <v>13.7</v>
      </c>
      <c r="I434" s="3">
        <f t="shared" si="39"/>
        <v>1.7348160065046274</v>
      </c>
      <c r="J434">
        <f t="shared" si="40"/>
        <v>1111</v>
      </c>
      <c r="K434" s="3">
        <f t="shared" si="42"/>
        <v>5.421313868613139</v>
      </c>
      <c r="L434" s="3">
        <f t="shared" si="43"/>
        <v>9.774789080291972</v>
      </c>
      <c r="M434" s="3">
        <f t="shared" si="41"/>
        <v>18.399911147310352</v>
      </c>
      <c r="N434" s="3">
        <v>13.202137936511011</v>
      </c>
    </row>
    <row r="435" spans="1:14" ht="13.5">
      <c r="A435" s="5">
        <v>12997</v>
      </c>
      <c r="B435" s="3">
        <v>11.37</v>
      </c>
      <c r="C435" s="3">
        <f t="shared" si="38"/>
        <v>6.554009161414589</v>
      </c>
      <c r="D435" s="8">
        <f>(B435-MAX(B$8:B435))/MAX(B$8:B435)</f>
        <v>-0.6367412140575079</v>
      </c>
      <c r="E435" s="8">
        <f>(C435-MAX(C$8:C435))/MAX(C$8:C435)</f>
        <v>-0.5412863505981671</v>
      </c>
      <c r="F435" s="3">
        <v>0.44</v>
      </c>
      <c r="G435" s="3">
        <v>0.776667</v>
      </c>
      <c r="H435" s="3">
        <v>13.7</v>
      </c>
      <c r="I435" s="3">
        <f t="shared" si="39"/>
        <v>1.7348160065046274</v>
      </c>
      <c r="J435">
        <f t="shared" si="40"/>
        <v>1111</v>
      </c>
      <c r="K435" s="3">
        <f t="shared" si="42"/>
        <v>5.421313868613139</v>
      </c>
      <c r="L435" s="3">
        <f t="shared" si="43"/>
        <v>9.569444496350366</v>
      </c>
      <c r="M435" s="3">
        <f t="shared" si="41"/>
        <v>18.869505833033916</v>
      </c>
      <c r="N435" s="3">
        <v>14.105056846668953</v>
      </c>
    </row>
    <row r="436" spans="1:14" ht="13.5">
      <c r="A436" s="5">
        <v>13028</v>
      </c>
      <c r="B436" s="3">
        <v>11.61</v>
      </c>
      <c r="C436" s="3">
        <f t="shared" si="38"/>
        <v>6.692352362710939</v>
      </c>
      <c r="D436" s="8">
        <f>(B436-MAX(B$8:B436))/MAX(B$8:B436)</f>
        <v>-0.629073482428115</v>
      </c>
      <c r="E436" s="8">
        <f>(C436-MAX(C$8:C436))/MAX(C$8:C436)</f>
        <v>-0.5316037405844081</v>
      </c>
      <c r="F436" s="3">
        <v>0.44</v>
      </c>
      <c r="G436" s="3">
        <v>0.76</v>
      </c>
      <c r="H436" s="3">
        <v>13.7</v>
      </c>
      <c r="I436" s="3">
        <f t="shared" si="39"/>
        <v>1.7348160065046274</v>
      </c>
      <c r="J436">
        <f t="shared" si="40"/>
        <v>1111</v>
      </c>
      <c r="K436" s="3">
        <f t="shared" si="42"/>
        <v>5.421313868613139</v>
      </c>
      <c r="L436" s="3">
        <f t="shared" si="43"/>
        <v>9.364087591240876</v>
      </c>
      <c r="M436" s="3">
        <f t="shared" si="41"/>
        <v>18.58130894541297</v>
      </c>
      <c r="N436" s="3">
        <v>14.418891702707432</v>
      </c>
    </row>
    <row r="437" spans="1:14" ht="13.5">
      <c r="A437" s="5">
        <v>13058</v>
      </c>
      <c r="B437" s="3">
        <v>11.92</v>
      </c>
      <c r="C437" s="3">
        <f t="shared" si="38"/>
        <v>6.871045664385392</v>
      </c>
      <c r="D437" s="8">
        <f>(B437-MAX(B$8:B437))/MAX(B$8:B437)</f>
        <v>-0.6191693290734825</v>
      </c>
      <c r="E437" s="8">
        <f>(C437-MAX(C$8:C437))/MAX(C$8:C437)</f>
        <v>-0.5190970359833027</v>
      </c>
      <c r="F437" s="3">
        <v>0.45</v>
      </c>
      <c r="G437" s="3">
        <v>0.76</v>
      </c>
      <c r="H437" s="3">
        <v>13.7</v>
      </c>
      <c r="I437" s="3">
        <f t="shared" si="39"/>
        <v>1.7348160065046274</v>
      </c>
      <c r="J437">
        <f t="shared" si="40"/>
        <v>1111</v>
      </c>
      <c r="K437" s="3">
        <f t="shared" si="42"/>
        <v>5.544525547445256</v>
      </c>
      <c r="L437" s="3">
        <f t="shared" si="43"/>
        <v>9.364087591240876</v>
      </c>
      <c r="M437" s="3">
        <f t="shared" si="41"/>
        <v>18.463649137559056</v>
      </c>
      <c r="N437" s="3">
        <v>14.82623262711409</v>
      </c>
    </row>
    <row r="438" spans="1:14" ht="13.5">
      <c r="A438" s="5">
        <v>13089</v>
      </c>
      <c r="B438" s="3">
        <v>13.04</v>
      </c>
      <c r="C438" s="3">
        <f t="shared" si="38"/>
        <v>7.462178811953612</v>
      </c>
      <c r="D438" s="8">
        <f>(B438-MAX(B$8:B438))/MAX(B$8:B438)</f>
        <v>-0.5833865814696486</v>
      </c>
      <c r="E438" s="8">
        <f>(C438-MAX(C$8:C438))/MAX(C$8:C438)</f>
        <v>-0.4777237579293422</v>
      </c>
      <c r="F438" s="3">
        <v>0.46</v>
      </c>
      <c r="G438" s="3">
        <v>0.76</v>
      </c>
      <c r="H438" s="3">
        <v>13.8</v>
      </c>
      <c r="I438" s="3">
        <f t="shared" si="39"/>
        <v>1.7474788970630555</v>
      </c>
      <c r="J438">
        <f t="shared" si="40"/>
        <v>1111</v>
      </c>
      <c r="K438" s="3">
        <f t="shared" si="42"/>
        <v>5.626666666666667</v>
      </c>
      <c r="L438" s="3">
        <f t="shared" si="43"/>
        <v>9.29623188405797</v>
      </c>
      <c r="M438" s="3">
        <f t="shared" si="41"/>
        <v>19.577479892761392</v>
      </c>
      <c r="N438" s="3">
        <v>16.129605163251142</v>
      </c>
    </row>
    <row r="439" spans="1:14" ht="13.5">
      <c r="A439" s="5">
        <v>13119</v>
      </c>
      <c r="B439" s="3">
        <v>13.04</v>
      </c>
      <c r="C439" s="3">
        <f t="shared" si="38"/>
        <v>7.462178811953612</v>
      </c>
      <c r="D439" s="8">
        <f>(B439-MAX(B$8:B439))/MAX(B$8:B439)</f>
        <v>-0.5833865814696486</v>
      </c>
      <c r="E439" s="8">
        <f>(C439-MAX(C$8:C439))/MAX(C$8:C439)</f>
        <v>-0.4777237579293422</v>
      </c>
      <c r="F439" s="3">
        <v>0.47</v>
      </c>
      <c r="G439" s="3">
        <v>0.76</v>
      </c>
      <c r="H439" s="3">
        <v>13.8</v>
      </c>
      <c r="I439" s="3">
        <f t="shared" si="39"/>
        <v>1.7474788970630555</v>
      </c>
      <c r="J439">
        <f t="shared" si="40"/>
        <v>1111</v>
      </c>
      <c r="K439" s="3">
        <f t="shared" si="42"/>
        <v>5.748985507246377</v>
      </c>
      <c r="L439" s="3">
        <f t="shared" si="43"/>
        <v>9.29623188405797</v>
      </c>
      <c r="M439" s="3">
        <f t="shared" si="41"/>
        <v>19.00182149362477</v>
      </c>
      <c r="N439" s="3">
        <v>16.159192714615326</v>
      </c>
    </row>
    <row r="440" spans="1:14" ht="13.5">
      <c r="A440" s="5">
        <v>13150</v>
      </c>
      <c r="B440" s="3">
        <v>13.76</v>
      </c>
      <c r="C440" s="3">
        <f t="shared" si="38"/>
        <v>7.874200954944916</v>
      </c>
      <c r="D440" s="8">
        <f>(B440-MAX(B$8:B440))/MAX(B$8:B440)</f>
        <v>-0.5603833865814696</v>
      </c>
      <c r="E440" s="8">
        <f>(C440-MAX(C$8:C440))/MAX(C$8:C440)</f>
        <v>-0.4488864194101034</v>
      </c>
      <c r="F440" s="3">
        <v>0.48</v>
      </c>
      <c r="G440" s="3">
        <v>0.77</v>
      </c>
      <c r="H440" s="3">
        <v>13.8</v>
      </c>
      <c r="I440" s="3">
        <f t="shared" si="39"/>
        <v>1.7474788970630555</v>
      </c>
      <c r="J440">
        <f t="shared" si="40"/>
        <v>1111</v>
      </c>
      <c r="K440" s="3">
        <f t="shared" si="42"/>
        <v>5.8713043478260865</v>
      </c>
      <c r="L440" s="3">
        <f t="shared" si="43"/>
        <v>9.418550724637681</v>
      </c>
      <c r="M440" s="3">
        <f t="shared" si="41"/>
        <v>19.486536243905398</v>
      </c>
      <c r="N440" s="3">
        <v>17.087359845997238</v>
      </c>
    </row>
    <row r="441" spans="1:14" ht="13.5">
      <c r="A441" s="5">
        <v>13181</v>
      </c>
      <c r="B441" s="3">
        <v>14.55</v>
      </c>
      <c r="C441" s="3">
        <f t="shared" si="38"/>
        <v>8.326280806282597</v>
      </c>
      <c r="D441" s="8">
        <f>(B441-MAX(B$8:B441))/MAX(B$8:B441)</f>
        <v>-0.5351437699680511</v>
      </c>
      <c r="E441" s="8">
        <f>(C441-MAX(C$8:C441))/MAX(C$8:C441)</f>
        <v>-0.41724545075704966</v>
      </c>
      <c r="F441" s="3">
        <v>0.49</v>
      </c>
      <c r="G441" s="3">
        <v>0.78</v>
      </c>
      <c r="H441" s="3">
        <v>13.8</v>
      </c>
      <c r="I441" s="3">
        <f t="shared" si="39"/>
        <v>1.7474788970630555</v>
      </c>
      <c r="J441">
        <f t="shared" si="40"/>
        <v>1111</v>
      </c>
      <c r="K441" s="3">
        <f t="shared" si="42"/>
        <v>5.993623188405797</v>
      </c>
      <c r="L441" s="3">
        <f t="shared" si="43"/>
        <v>9.540869565217392</v>
      </c>
      <c r="M441" s="3">
        <f t="shared" si="41"/>
        <v>20.029498525073752</v>
      </c>
      <c r="N441" s="3">
        <v>18.10453645951779</v>
      </c>
    </row>
    <row r="442" spans="1:14" ht="13.5">
      <c r="A442" s="5">
        <v>13210</v>
      </c>
      <c r="B442" s="3">
        <v>14.86</v>
      </c>
      <c r="C442" s="3">
        <f t="shared" si="38"/>
        <v>8.565749880265683</v>
      </c>
      <c r="D442" s="8">
        <f>(B442-MAX(B$8:B442))/MAX(B$8:B442)</f>
        <v>-0.5252396166134186</v>
      </c>
      <c r="E442" s="8">
        <f>(C442-MAX(C$8:C442))/MAX(C$8:C442)</f>
        <v>-0.40048506331475475</v>
      </c>
      <c r="F442" s="3">
        <v>0.5</v>
      </c>
      <c r="G442" s="3">
        <v>0.79</v>
      </c>
      <c r="H442" s="3">
        <v>13.7</v>
      </c>
      <c r="I442" s="3">
        <f t="shared" si="39"/>
        <v>1.7348160065046272</v>
      </c>
      <c r="J442">
        <f t="shared" si="40"/>
        <v>0</v>
      </c>
      <c r="K442" s="3">
        <f t="shared" si="42"/>
        <v>6.16058394160584</v>
      </c>
      <c r="L442" s="3">
        <f t="shared" si="43"/>
        <v>9.733722627737228</v>
      </c>
      <c r="M442" s="3">
        <f t="shared" si="41"/>
        <v>19.889101338432127</v>
      </c>
      <c r="N442" s="3">
        <v>18.66047820392602</v>
      </c>
    </row>
    <row r="443" spans="1:14" ht="13.5">
      <c r="A443" s="5">
        <v>13241</v>
      </c>
      <c r="B443" s="3">
        <v>14.88</v>
      </c>
      <c r="C443" s="3">
        <f t="shared" si="38"/>
        <v>8.577278480373712</v>
      </c>
      <c r="D443" s="8">
        <f>(B443-MAX(B$8:B443))/MAX(B$8:B443)</f>
        <v>-0.5246006389776359</v>
      </c>
      <c r="E443" s="8">
        <f>(C443-MAX(C$8:C443))/MAX(C$8:C443)</f>
        <v>-0.3996781791469415</v>
      </c>
      <c r="F443" s="3">
        <v>0.516667</v>
      </c>
      <c r="G443" s="3">
        <v>0.82</v>
      </c>
      <c r="H443" s="3">
        <v>13.7</v>
      </c>
      <c r="I443" s="3">
        <f t="shared" si="39"/>
        <v>1.7348160065046272</v>
      </c>
      <c r="J443">
        <f t="shared" si="40"/>
        <v>1111</v>
      </c>
      <c r="K443" s="3">
        <f t="shared" si="42"/>
        <v>6.365940846715329</v>
      </c>
      <c r="L443" s="3">
        <f t="shared" si="43"/>
        <v>10.103357664233577</v>
      </c>
      <c r="M443" s="3">
        <f t="shared" si="41"/>
        <v>19.505617977528093</v>
      </c>
      <c r="N443" s="3">
        <v>18.71899966515149</v>
      </c>
    </row>
    <row r="444" spans="1:14" ht="13.5">
      <c r="A444" s="5">
        <v>13271</v>
      </c>
      <c r="B444" s="3">
        <v>14.09</v>
      </c>
      <c r="C444" s="3">
        <f t="shared" si="38"/>
        <v>8.121898776106558</v>
      </c>
      <c r="D444" s="8">
        <f>(B444-MAX(B$8:B444))/MAX(B$8:B444)</f>
        <v>-0.5498402555910543</v>
      </c>
      <c r="E444" s="8">
        <f>(C444-MAX(C$8:C444))/MAX(C$8:C444)</f>
        <v>-0.43155010377556496</v>
      </c>
      <c r="F444" s="3">
        <v>0.533333</v>
      </c>
      <c r="G444" s="3">
        <v>0.85</v>
      </c>
      <c r="H444" s="3">
        <v>13.7</v>
      </c>
      <c r="I444" s="3">
        <f t="shared" si="39"/>
        <v>1.7348160065046272</v>
      </c>
      <c r="J444">
        <f t="shared" si="40"/>
        <v>1111</v>
      </c>
      <c r="K444" s="3">
        <f t="shared" si="42"/>
        <v>6.571285430656935</v>
      </c>
      <c r="L444" s="3">
        <f t="shared" si="43"/>
        <v>10.472992700729929</v>
      </c>
      <c r="M444" s="3">
        <f t="shared" si="41"/>
        <v>18.18064516129033</v>
      </c>
      <c r="N444" s="3">
        <v>17.75019251932864</v>
      </c>
    </row>
    <row r="445" spans="1:14" ht="13.5">
      <c r="A445" s="5">
        <v>13302</v>
      </c>
      <c r="B445" s="3">
        <v>14.69</v>
      </c>
      <c r="C445" s="3">
        <f t="shared" si="38"/>
        <v>8.406396222975351</v>
      </c>
      <c r="D445" s="8">
        <f>(B445-MAX(B$8:B445))/MAX(B$8:B445)</f>
        <v>-0.5306709265175719</v>
      </c>
      <c r="E445" s="8">
        <f>(C445-MAX(C$8:C445))/MAX(C$8:C445)</f>
        <v>-0.41163819048941985</v>
      </c>
      <c r="F445" s="3">
        <v>0.55</v>
      </c>
      <c r="G445" s="3">
        <v>0.88</v>
      </c>
      <c r="H445" s="3">
        <v>13.8</v>
      </c>
      <c r="I445" s="3">
        <f t="shared" si="39"/>
        <v>1.7474788970630553</v>
      </c>
      <c r="J445">
        <f t="shared" si="40"/>
        <v>1111</v>
      </c>
      <c r="K445" s="3">
        <f t="shared" si="42"/>
        <v>6.727536231884059</v>
      </c>
      <c r="L445" s="3">
        <f t="shared" si="43"/>
        <v>10.764057971014493</v>
      </c>
      <c r="M445" s="3">
        <f t="shared" si="41"/>
        <v>18.747493163172294</v>
      </c>
      <c r="N445" s="3">
        <v>18.393001065831335</v>
      </c>
    </row>
    <row r="446" spans="1:14" ht="13.5">
      <c r="A446" s="5">
        <v>13332</v>
      </c>
      <c r="B446" s="3">
        <v>15.56</v>
      </c>
      <c r="C446" s="3">
        <f t="shared" si="38"/>
        <v>8.840196914492074</v>
      </c>
      <c r="D446" s="8">
        <f>(B446-MAX(B$8:B446))/MAX(B$8:B446)</f>
        <v>-0.5028753993610223</v>
      </c>
      <c r="E446" s="8">
        <f>(C446-MAX(C$8:C446))/MAX(C$8:C446)</f>
        <v>-0.38127657618314303</v>
      </c>
      <c r="F446" s="3">
        <v>0.57</v>
      </c>
      <c r="G446" s="3">
        <v>0.9</v>
      </c>
      <c r="H446" s="3">
        <v>13.9</v>
      </c>
      <c r="I446" s="3">
        <f t="shared" si="39"/>
        <v>1.7601417876214833</v>
      </c>
      <c r="J446">
        <f t="shared" si="40"/>
        <v>1111</v>
      </c>
      <c r="K446" s="3">
        <f t="shared" si="42"/>
        <v>6.922014388489208</v>
      </c>
      <c r="L446" s="3">
        <f t="shared" si="43"/>
        <v>10.9294964028777</v>
      </c>
      <c r="M446" s="3">
        <f t="shared" si="41"/>
        <v>19.637019820823916</v>
      </c>
      <c r="N446" s="3">
        <v>19.360464512319133</v>
      </c>
    </row>
    <row r="447" spans="1:14" ht="13.5">
      <c r="A447" s="5">
        <v>13363</v>
      </c>
      <c r="B447" s="3">
        <v>15.87</v>
      </c>
      <c r="C447" s="3">
        <f t="shared" si="38"/>
        <v>8.951916810312845</v>
      </c>
      <c r="D447" s="8">
        <f>(B447-MAX(B$8:B447))/MAX(B$8:B447)</f>
        <v>-0.4929712460063898</v>
      </c>
      <c r="E447" s="8">
        <f>(C447-MAX(C$8:C447))/MAX(C$8:C447)</f>
        <v>-0.3734573254221817</v>
      </c>
      <c r="F447" s="3">
        <v>0.59</v>
      </c>
      <c r="G447" s="3">
        <v>0.92</v>
      </c>
      <c r="H447" s="3">
        <v>14</v>
      </c>
      <c r="I447" s="3">
        <f t="shared" si="39"/>
        <v>1.7728046781799112</v>
      </c>
      <c r="J447">
        <f t="shared" si="40"/>
        <v>1111</v>
      </c>
      <c r="K447" s="3">
        <f t="shared" si="42"/>
        <v>7.113714285714286</v>
      </c>
      <c r="L447" s="3">
        <f t="shared" si="43"/>
        <v>11.09257142857143</v>
      </c>
      <c r="M447" s="3">
        <f t="shared" si="41"/>
        <v>19.81980374665477</v>
      </c>
      <c r="N447" s="3">
        <v>19.623060162983755</v>
      </c>
    </row>
    <row r="448" spans="1:14" ht="13.5">
      <c r="A448" s="5">
        <v>13394</v>
      </c>
      <c r="B448" s="3">
        <v>16.05</v>
      </c>
      <c r="C448" s="3">
        <f t="shared" si="38"/>
        <v>9.05345083840713</v>
      </c>
      <c r="D448" s="8">
        <f>(B448-MAX(B$8:B448))/MAX(B$8:B448)</f>
        <v>-0.48722044728434505</v>
      </c>
      <c r="E448" s="8">
        <f>(C448-MAX(C$8:C448))/MAX(C$8:C448)</f>
        <v>-0.3663509812870836</v>
      </c>
      <c r="F448" s="3">
        <v>0.61</v>
      </c>
      <c r="G448" s="3">
        <v>0.94</v>
      </c>
      <c r="H448" s="3">
        <v>14</v>
      </c>
      <c r="I448" s="3">
        <f t="shared" si="39"/>
        <v>1.7728046781799112</v>
      </c>
      <c r="J448">
        <f t="shared" si="40"/>
        <v>1111</v>
      </c>
      <c r="K448" s="3">
        <f t="shared" si="42"/>
        <v>7.354857142857143</v>
      </c>
      <c r="L448" s="3">
        <f t="shared" si="43"/>
        <v>11.333714285714285</v>
      </c>
      <c r="M448" s="3">
        <f t="shared" si="41"/>
        <v>19.84982332155477</v>
      </c>
      <c r="N448" s="3">
        <v>19.862024243287635</v>
      </c>
    </row>
    <row r="449" spans="1:14" ht="13.5">
      <c r="A449" s="5">
        <v>13424</v>
      </c>
      <c r="B449" s="3">
        <v>16.89</v>
      </c>
      <c r="C449" s="3">
        <f t="shared" si="38"/>
        <v>9.527276302847131</v>
      </c>
      <c r="D449" s="8">
        <f>(B449-MAX(B$8:B449))/MAX(B$8:B449)</f>
        <v>-0.46038338658146966</v>
      </c>
      <c r="E449" s="8">
        <f>(C449-MAX(C$8:C449))/MAX(C$8:C449)</f>
        <v>-0.3331880419899589</v>
      </c>
      <c r="F449" s="3">
        <v>0.646667</v>
      </c>
      <c r="G449" s="3">
        <v>0.966667</v>
      </c>
      <c r="H449" s="3">
        <v>14</v>
      </c>
      <c r="I449" s="3">
        <f t="shared" si="39"/>
        <v>1.7728046781799112</v>
      </c>
      <c r="J449">
        <f t="shared" si="40"/>
        <v>1111</v>
      </c>
      <c r="K449" s="3">
        <f t="shared" si="42"/>
        <v>7.7969564</v>
      </c>
      <c r="L449" s="3">
        <f t="shared" si="43"/>
        <v>11.655242114285715</v>
      </c>
      <c r="M449" s="3">
        <f t="shared" si="41"/>
        <v>20.621511028444445</v>
      </c>
      <c r="N449" s="3">
        <v>20.913091852533125</v>
      </c>
    </row>
    <row r="450" spans="1:14" ht="13.5">
      <c r="A450" s="5">
        <v>13455</v>
      </c>
      <c r="B450" s="3">
        <v>17.36</v>
      </c>
      <c r="C450" s="3">
        <f t="shared" si="38"/>
        <v>9.792392931759986</v>
      </c>
      <c r="D450" s="8">
        <f>(B450-MAX(B$8:B450))/MAX(B$8:B450)</f>
        <v>-0.4453674121405751</v>
      </c>
      <c r="E450" s="8">
        <f>(C450-MAX(C$8:C450))/MAX(C$8:C450)</f>
        <v>-0.31463258785942505</v>
      </c>
      <c r="F450" s="3">
        <v>0.683333</v>
      </c>
      <c r="G450" s="3">
        <v>0.993333</v>
      </c>
      <c r="H450" s="3">
        <v>14</v>
      </c>
      <c r="I450" s="3">
        <f t="shared" si="39"/>
        <v>1.7728046781799112</v>
      </c>
      <c r="J450">
        <f t="shared" si="40"/>
        <v>1111</v>
      </c>
      <c r="K450" s="3">
        <f t="shared" si="42"/>
        <v>8.2390436</v>
      </c>
      <c r="L450" s="3">
        <f t="shared" si="43"/>
        <v>11.976757885714287</v>
      </c>
      <c r="M450" s="3">
        <f t="shared" si="41"/>
        <v>20.849870722051165</v>
      </c>
      <c r="N450" s="3">
        <v>21.499765341024162</v>
      </c>
    </row>
    <row r="451" spans="1:14" ht="13.5">
      <c r="A451" s="5">
        <v>13485</v>
      </c>
      <c r="B451" s="3">
        <v>17.06</v>
      </c>
      <c r="C451" s="3">
        <f t="shared" si="38"/>
        <v>9.623169551602844</v>
      </c>
      <c r="D451" s="8">
        <f>(B451-MAX(B$8:B451))/MAX(B$8:B451)</f>
        <v>-0.45495207667731635</v>
      </c>
      <c r="E451" s="8">
        <f>(C451-MAX(C$8:C451))/MAX(C$8:C451)</f>
        <v>-0.3264764947512552</v>
      </c>
      <c r="F451" s="3">
        <v>0.72</v>
      </c>
      <c r="G451" s="3">
        <v>1.02</v>
      </c>
      <c r="H451" s="3">
        <v>14</v>
      </c>
      <c r="I451" s="3">
        <f t="shared" si="39"/>
        <v>1.7728046781799112</v>
      </c>
      <c r="J451">
        <f t="shared" si="40"/>
        <v>1111</v>
      </c>
      <c r="K451" s="3">
        <f t="shared" si="42"/>
        <v>8.681142857142857</v>
      </c>
      <c r="L451" s="3">
        <f t="shared" si="43"/>
        <v>12.298285714285715</v>
      </c>
      <c r="M451" s="3">
        <f t="shared" si="41"/>
        <v>20.087468460891508</v>
      </c>
      <c r="N451" s="3">
        <v>21.125663548155444</v>
      </c>
    </row>
    <row r="452" spans="1:14" ht="13.5">
      <c r="A452" s="5">
        <v>13516</v>
      </c>
      <c r="B452" s="3">
        <v>17.59</v>
      </c>
      <c r="C452" s="3">
        <f t="shared" si="38"/>
        <v>9.85176113416027</v>
      </c>
      <c r="D452" s="8">
        <f>(B452-MAX(B$8:B452))/MAX(B$8:B452)</f>
        <v>-0.4380191693290735</v>
      </c>
      <c r="E452" s="8">
        <f>(C452-MAX(C$8:C452))/MAX(C$8:C452)</f>
        <v>-0.31047742052432425</v>
      </c>
      <c r="F452" s="3">
        <v>0.73</v>
      </c>
      <c r="G452" s="3">
        <v>1.05</v>
      </c>
      <c r="H452" s="3">
        <v>14.1</v>
      </c>
      <c r="I452" s="3">
        <f t="shared" si="39"/>
        <v>1.785467568738339</v>
      </c>
      <c r="J452">
        <f t="shared" si="40"/>
        <v>1111</v>
      </c>
      <c r="K452" s="3">
        <f t="shared" si="42"/>
        <v>8.739290780141845</v>
      </c>
      <c r="L452" s="3">
        <f t="shared" si="43"/>
        <v>12.570212765957448</v>
      </c>
      <c r="M452" s="3">
        <f t="shared" si="41"/>
        <v>20.26831275720165</v>
      </c>
      <c r="N452" s="3">
        <v>21.618741582953515</v>
      </c>
    </row>
    <row r="453" spans="1:14" ht="13.5">
      <c r="A453" s="5">
        <v>13547</v>
      </c>
      <c r="B453" s="3">
        <v>18.11</v>
      </c>
      <c r="C453" s="3">
        <f t="shared" si="38"/>
        <v>10.14300137235034</v>
      </c>
      <c r="D453" s="8">
        <f>(B453-MAX(B$8:B453))/MAX(B$8:B453)</f>
        <v>-0.42140575079872206</v>
      </c>
      <c r="E453" s="8">
        <f>(C453-MAX(C$8:C453))/MAX(C$8:C453)</f>
        <v>-0.2900935807672264</v>
      </c>
      <c r="F453" s="3">
        <v>0.74</v>
      </c>
      <c r="G453" s="3">
        <v>1.08</v>
      </c>
      <c r="H453" s="3">
        <v>14.1</v>
      </c>
      <c r="I453" s="3">
        <f t="shared" si="39"/>
        <v>1.785467568738339</v>
      </c>
      <c r="J453">
        <f t="shared" si="40"/>
        <v>1111</v>
      </c>
      <c r="K453" s="3">
        <f t="shared" si="42"/>
        <v>8.859007092198583</v>
      </c>
      <c r="L453" s="3">
        <f t="shared" si="43"/>
        <v>12.929361702127663</v>
      </c>
      <c r="M453" s="3">
        <f t="shared" si="41"/>
        <v>20.381028938906752</v>
      </c>
      <c r="N453" s="3">
        <v>22.24422155280517</v>
      </c>
    </row>
    <row r="454" spans="1:14" ht="13.5">
      <c r="A454" s="5">
        <v>13575</v>
      </c>
      <c r="B454" s="3">
        <v>18.09</v>
      </c>
      <c r="C454" s="3">
        <f t="shared" si="38"/>
        <v>10.060449121736607</v>
      </c>
      <c r="D454" s="8">
        <f>(B454-MAX(B$8:B454))/MAX(B$8:B454)</f>
        <v>-0.4220447284345048</v>
      </c>
      <c r="E454" s="8">
        <f>(C454-MAX(C$8:C454))/MAX(C$8:C454)</f>
        <v>-0.2958713945011925</v>
      </c>
      <c r="F454" s="3">
        <v>0.75</v>
      </c>
      <c r="G454" s="3">
        <v>1.11</v>
      </c>
      <c r="H454" s="3">
        <v>14.2</v>
      </c>
      <c r="I454" s="3">
        <f t="shared" si="39"/>
        <v>1.7981304592967668</v>
      </c>
      <c r="J454">
        <f t="shared" si="40"/>
        <v>1111</v>
      </c>
      <c r="K454" s="3">
        <f t="shared" si="42"/>
        <v>8.91549295774648</v>
      </c>
      <c r="L454" s="3">
        <f t="shared" si="43"/>
        <v>13.19492957746479</v>
      </c>
      <c r="M454" s="3">
        <f t="shared" si="41"/>
        <v>19.847962382445143</v>
      </c>
      <c r="N454" s="3">
        <v>22.042197016050583</v>
      </c>
    </row>
    <row r="455" spans="1:14" ht="13.5">
      <c r="A455" s="5">
        <v>13606</v>
      </c>
      <c r="B455" s="3">
        <v>17.01</v>
      </c>
      <c r="C455" s="3">
        <f t="shared" si="38"/>
        <v>9.393672669142648</v>
      </c>
      <c r="D455" s="8">
        <f>(B455-MAX(B$8:B455))/MAX(B$8:B455)</f>
        <v>-0.45654952076677313</v>
      </c>
      <c r="E455" s="8">
        <f>(C455-MAX(C$8:C455))/MAX(C$8:C455)</f>
        <v>-0.3425389307178443</v>
      </c>
      <c r="F455" s="3">
        <v>0.78</v>
      </c>
      <c r="G455" s="3">
        <v>1.13</v>
      </c>
      <c r="H455" s="3">
        <v>14.3</v>
      </c>
      <c r="I455" s="3">
        <f t="shared" si="39"/>
        <v>1.8107933498551947</v>
      </c>
      <c r="J455">
        <f t="shared" si="40"/>
        <v>1111</v>
      </c>
      <c r="K455" s="3">
        <f t="shared" si="42"/>
        <v>9.207272727272727</v>
      </c>
      <c r="L455" s="3">
        <f t="shared" si="43"/>
        <v>13.338741258741258</v>
      </c>
      <c r="M455" s="3">
        <f t="shared" si="41"/>
        <v>18.178625954198473</v>
      </c>
      <c r="N455" s="3">
        <v>20.55657945743287</v>
      </c>
    </row>
    <row r="456" spans="1:14" ht="13.5">
      <c r="A456" s="5">
        <v>13636</v>
      </c>
      <c r="B456" s="3">
        <v>16.25</v>
      </c>
      <c r="C456" s="3">
        <f aca="true" t="shared" si="44" ref="C456:C519">B456/I456</f>
        <v>8.911647913368046</v>
      </c>
      <c r="D456" s="8">
        <f>(B456-MAX(B$8:B456))/MAX(B$8:B456)</f>
        <v>-0.4808306709265176</v>
      </c>
      <c r="E456" s="8">
        <f>(C456-MAX(C$8:C456))/MAX(C$8:C456)</f>
        <v>-0.37627573659921887</v>
      </c>
      <c r="F456" s="3">
        <v>0.81</v>
      </c>
      <c r="G456" s="3">
        <v>1.15</v>
      </c>
      <c r="H456" s="3">
        <v>14.4</v>
      </c>
      <c r="I456" s="3">
        <f t="shared" si="39"/>
        <v>1.8234562404136223</v>
      </c>
      <c r="J456">
        <f t="shared" si="40"/>
        <v>1111</v>
      </c>
      <c r="K456" s="3">
        <f t="shared" si="42"/>
        <v>9.495000000000001</v>
      </c>
      <c r="L456" s="3">
        <f t="shared" si="43"/>
        <v>13.480555555555556</v>
      </c>
      <c r="M456" s="3">
        <f t="shared" si="41"/>
        <v>16.91449814126394</v>
      </c>
      <c r="N456" s="3">
        <v>19.47417468657211</v>
      </c>
    </row>
    <row r="457" spans="1:14" ht="13.5">
      <c r="A457" s="5">
        <v>13667</v>
      </c>
      <c r="B457" s="3">
        <v>15.64</v>
      </c>
      <c r="C457" s="3">
        <f t="shared" si="44"/>
        <v>8.57711836092777</v>
      </c>
      <c r="D457" s="8">
        <f>(B457-MAX(B$8:B457))/MAX(B$8:B457)</f>
        <v>-0.5003194888178913</v>
      </c>
      <c r="E457" s="8">
        <f>(C457-MAX(C$8:C457))/MAX(C$8:C457)</f>
        <v>-0.3996893858714943</v>
      </c>
      <c r="F457" s="3">
        <v>0.84</v>
      </c>
      <c r="G457" s="3">
        <v>1.17</v>
      </c>
      <c r="H457" s="3">
        <v>14.4</v>
      </c>
      <c r="I457" s="3">
        <f t="shared" si="39"/>
        <v>1.8234562404136223</v>
      </c>
      <c r="J457">
        <f t="shared" si="40"/>
        <v>1111</v>
      </c>
      <c r="K457" s="3">
        <f t="shared" si="42"/>
        <v>9.846666666666666</v>
      </c>
      <c r="L457" s="3">
        <f t="shared" si="43"/>
        <v>13.715</v>
      </c>
      <c r="M457" s="3">
        <f t="shared" si="41"/>
        <v>15.855177407675598</v>
      </c>
      <c r="N457" s="3">
        <v>18.711659960364965</v>
      </c>
    </row>
    <row r="458" spans="1:14" ht="13.5">
      <c r="A458" s="5">
        <v>13697</v>
      </c>
      <c r="B458" s="3">
        <v>16.57</v>
      </c>
      <c r="C458" s="3">
        <f t="shared" si="44"/>
        <v>9.024468903184818</v>
      </c>
      <c r="D458" s="8">
        <f>(B458-MAX(B$8:B458))/MAX(B$8:B458)</f>
        <v>-0.47060702875399363</v>
      </c>
      <c r="E458" s="8">
        <f>(C458-MAX(C$8:C458))/MAX(C$8:C458)</f>
        <v>-0.36837942051338535</v>
      </c>
      <c r="F458" s="3">
        <v>0.816667</v>
      </c>
      <c r="G458" s="3">
        <v>1.18667</v>
      </c>
      <c r="H458" s="3">
        <v>14.5</v>
      </c>
      <c r="I458" s="3">
        <f aca="true" t="shared" si="45" ref="I458:I521">H458/H457*I457</f>
        <v>1.8361191309720502</v>
      </c>
      <c r="J458">
        <f t="shared" si="40"/>
        <v>1111</v>
      </c>
      <c r="K458" s="3">
        <f t="shared" si="42"/>
        <v>9.50713031724138</v>
      </c>
      <c r="L458" s="3">
        <f t="shared" si="43"/>
        <v>13.814475586206898</v>
      </c>
      <c r="M458" s="3">
        <f t="shared" si="41"/>
        <v>16.382768361581924</v>
      </c>
      <c r="N458" s="3">
        <v>19.646723279607635</v>
      </c>
    </row>
    <row r="459" spans="1:14" ht="13.5">
      <c r="A459" s="5">
        <v>13728</v>
      </c>
      <c r="B459" s="3">
        <v>16.74</v>
      </c>
      <c r="C459" s="3">
        <f t="shared" si="44"/>
        <v>9.117055488190335</v>
      </c>
      <c r="D459" s="8">
        <f>(B459-MAX(B$8:B459))/MAX(B$8:B459)</f>
        <v>-0.4651757188498403</v>
      </c>
      <c r="E459" s="8">
        <f>(C459-MAX(C$8:C459))/MAX(C$8:C459)</f>
        <v>-0.36189930593808517</v>
      </c>
      <c r="F459" s="3">
        <v>0.793333</v>
      </c>
      <c r="G459" s="3">
        <v>1.20333</v>
      </c>
      <c r="H459" s="3">
        <v>14.5</v>
      </c>
      <c r="I459" s="3">
        <f t="shared" si="45"/>
        <v>1.8361191309720502</v>
      </c>
      <c r="J459">
        <f t="shared" si="40"/>
        <v>1111</v>
      </c>
      <c r="K459" s="3">
        <f t="shared" si="42"/>
        <v>9.235490372413794</v>
      </c>
      <c r="L459" s="3">
        <f t="shared" si="43"/>
        <v>14.008420965517242</v>
      </c>
      <c r="M459" s="3">
        <f t="shared" si="41"/>
        <v>16.16647133445129</v>
      </c>
      <c r="N459" s="3">
        <v>19.806982577380968</v>
      </c>
    </row>
    <row r="460" spans="1:14" ht="13.5">
      <c r="A460" s="5">
        <v>13759</v>
      </c>
      <c r="B460" s="3">
        <v>14.37</v>
      </c>
      <c r="C460" s="3">
        <f t="shared" si="44"/>
        <v>7.772684844752046</v>
      </c>
      <c r="D460" s="8">
        <f>(B460-MAX(B$8:B460))/MAX(B$8:B460)</f>
        <v>-0.5408945686900958</v>
      </c>
      <c r="E460" s="8">
        <f>(C460-MAX(C$8:C460))/MAX(C$8:C460)</f>
        <v>-0.45599150947525047</v>
      </c>
      <c r="F460" s="3">
        <v>0.77</v>
      </c>
      <c r="G460" s="3">
        <v>1.22</v>
      </c>
      <c r="H460" s="3">
        <v>14.6</v>
      </c>
      <c r="I460" s="3">
        <f t="shared" si="45"/>
        <v>1.8487820215304782</v>
      </c>
      <c r="J460">
        <f t="shared" si="40"/>
        <v>1111</v>
      </c>
      <c r="K460" s="3">
        <f t="shared" si="42"/>
        <v>8.902465753424657</v>
      </c>
      <c r="L460" s="3">
        <f t="shared" si="43"/>
        <v>14.105205479452056</v>
      </c>
      <c r="M460" s="3">
        <f t="shared" si="41"/>
        <v>13.574898785425102</v>
      </c>
      <c r="N460" s="3">
        <v>16.847882862705813</v>
      </c>
    </row>
    <row r="461" spans="1:14" ht="13.5">
      <c r="A461" s="5">
        <v>13789</v>
      </c>
      <c r="B461" s="3">
        <v>12.28</v>
      </c>
      <c r="C461" s="3">
        <f t="shared" si="44"/>
        <v>6.642210848542458</v>
      </c>
      <c r="D461" s="8">
        <f>(B461-MAX(B$8:B461))/MAX(B$8:B461)</f>
        <v>-0.607667731629393</v>
      </c>
      <c r="E461" s="8">
        <f>(C461-MAX(C$8:C461))/MAX(C$8:C461)</f>
        <v>-0.5351131340540067</v>
      </c>
      <c r="F461" s="3">
        <v>0.78</v>
      </c>
      <c r="G461" s="3">
        <v>1.19</v>
      </c>
      <c r="H461" s="3">
        <v>14.6</v>
      </c>
      <c r="I461" s="3">
        <f t="shared" si="45"/>
        <v>1.8487820215304782</v>
      </c>
      <c r="J461">
        <f aca="true" t="shared" si="46" ref="J461:J524">IF(I461&lt;I460,0,1111)</f>
        <v>1111</v>
      </c>
      <c r="K461" s="3">
        <f t="shared" si="42"/>
        <v>9.018082191780824</v>
      </c>
      <c r="L461" s="3">
        <f t="shared" si="43"/>
        <v>13.758356164383564</v>
      </c>
      <c r="M461" s="3">
        <f t="shared" si="41"/>
        <v>11.355350066050198</v>
      </c>
      <c r="N461" s="3">
        <v>14.361659574753359</v>
      </c>
    </row>
    <row r="462" spans="1:14" ht="13.5">
      <c r="A462" s="5">
        <v>13820</v>
      </c>
      <c r="B462" s="3">
        <v>11.2</v>
      </c>
      <c r="C462" s="3">
        <f t="shared" si="44"/>
        <v>6.099822070951718</v>
      </c>
      <c r="D462" s="8">
        <f>(B462-MAX(B$8:B462))/MAX(B$8:B462)</f>
        <v>-0.6421725239616614</v>
      </c>
      <c r="E462" s="8">
        <f>(C462-MAX(C$8:C462))/MAX(C$8:C462)</f>
        <v>-0.5730748044508097</v>
      </c>
      <c r="F462" s="3">
        <v>0.79</v>
      </c>
      <c r="G462" s="3">
        <v>1.16</v>
      </c>
      <c r="H462" s="3">
        <v>14.5</v>
      </c>
      <c r="I462" s="3">
        <f t="shared" si="45"/>
        <v>1.8361191309720502</v>
      </c>
      <c r="J462">
        <f t="shared" si="46"/>
        <v>0</v>
      </c>
      <c r="K462" s="3">
        <f t="shared" si="42"/>
        <v>9.196689655172413</v>
      </c>
      <c r="L462" s="3">
        <f t="shared" si="43"/>
        <v>13.504</v>
      </c>
      <c r="M462" s="3">
        <f t="shared" si="41"/>
        <v>10.17521090201168</v>
      </c>
      <c r="N462" s="3">
        <v>13.158119166486069</v>
      </c>
    </row>
    <row r="463" spans="1:14" ht="13.5">
      <c r="A463" s="5">
        <v>13850</v>
      </c>
      <c r="B463" s="3">
        <v>11.02</v>
      </c>
      <c r="C463" s="3">
        <f t="shared" si="44"/>
        <v>6.043468308019439</v>
      </c>
      <c r="D463" s="8">
        <f>(B463-MAX(B$8:B463))/MAX(B$8:B463)</f>
        <v>-0.6479233226837061</v>
      </c>
      <c r="E463" s="8">
        <f>(C463-MAX(C$8:C463))/MAX(C$8:C463)</f>
        <v>-0.5770189918352857</v>
      </c>
      <c r="F463" s="3">
        <v>0.8</v>
      </c>
      <c r="G463" s="3">
        <v>1.13</v>
      </c>
      <c r="H463" s="3">
        <v>14.4</v>
      </c>
      <c r="I463" s="3">
        <f t="shared" si="45"/>
        <v>1.823456240413622</v>
      </c>
      <c r="J463">
        <f t="shared" si="46"/>
        <v>0</v>
      </c>
      <c r="K463" s="3">
        <f t="shared" si="42"/>
        <v>9.377777777777778</v>
      </c>
      <c r="L463" s="3">
        <f t="shared" si="43"/>
        <v>13.24611111111111</v>
      </c>
      <c r="M463" s="3">
        <f t="shared" si="41"/>
        <v>9.870761356365964</v>
      </c>
      <c r="N463" s="3">
        <v>13.008483033706144</v>
      </c>
    </row>
    <row r="464" spans="1:14" ht="13.5">
      <c r="A464" s="5">
        <v>13881</v>
      </c>
      <c r="B464" s="3">
        <v>11.31</v>
      </c>
      <c r="C464" s="3">
        <f t="shared" si="44"/>
        <v>6.289866200488727</v>
      </c>
      <c r="D464" s="8">
        <f>(B464-MAX(B$8:B464))/MAX(B$8:B464)</f>
        <v>-0.6386581469648562</v>
      </c>
      <c r="E464" s="8">
        <f>(C464-MAX(C$8:C464))/MAX(C$8:C464)</f>
        <v>-0.5597736579219725</v>
      </c>
      <c r="F464" s="3">
        <v>0.793333</v>
      </c>
      <c r="G464" s="3">
        <v>1.07667</v>
      </c>
      <c r="H464" s="3">
        <v>14.2</v>
      </c>
      <c r="I464" s="3">
        <f t="shared" si="45"/>
        <v>1.7981304592967662</v>
      </c>
      <c r="J464">
        <f t="shared" si="46"/>
        <v>0</v>
      </c>
      <c r="K464" s="3">
        <f t="shared" si="42"/>
        <v>9.430606366197186</v>
      </c>
      <c r="L464" s="3">
        <f t="shared" si="43"/>
        <v>12.798725070422538</v>
      </c>
      <c r="M464" s="3">
        <f t="shared" si="41"/>
        <v>10.02574947289467</v>
      </c>
      <c r="N464" s="3">
        <v>13.51146191856242</v>
      </c>
    </row>
    <row r="465" spans="1:14" ht="13.5">
      <c r="A465" s="5">
        <v>13912</v>
      </c>
      <c r="B465" s="3">
        <v>11.04</v>
      </c>
      <c r="C465" s="3">
        <f t="shared" si="44"/>
        <v>6.183254287727653</v>
      </c>
      <c r="D465" s="8">
        <f>(B465-MAX(B$8:B465))/MAX(B$8:B465)</f>
        <v>-0.6472843450479233</v>
      </c>
      <c r="E465" s="8">
        <f>(C465-MAX(C$8:C465))/MAX(C$8:C465)</f>
        <v>-0.5672354020800761</v>
      </c>
      <c r="F465" s="3">
        <v>0.786667</v>
      </c>
      <c r="G465" s="3">
        <v>1.02333</v>
      </c>
      <c r="H465" s="3">
        <v>14.1</v>
      </c>
      <c r="I465" s="3">
        <f t="shared" si="45"/>
        <v>1.7854675687383383</v>
      </c>
      <c r="J465">
        <f t="shared" si="46"/>
        <v>0</v>
      </c>
      <c r="K465" s="3">
        <f t="shared" si="42"/>
        <v>9.41768720567376</v>
      </c>
      <c r="L465" s="3">
        <f t="shared" si="43"/>
        <v>12.250929361702129</v>
      </c>
      <c r="M465" s="3">
        <f t="shared" si="41"/>
        <v>9.73503889669559</v>
      </c>
      <c r="N465" s="3">
        <v>13.26307623646087</v>
      </c>
    </row>
    <row r="466" spans="1:14" ht="13.5">
      <c r="A466" s="5">
        <v>13940</v>
      </c>
      <c r="B466" s="3">
        <v>10.31</v>
      </c>
      <c r="C466" s="3">
        <f t="shared" si="44"/>
        <v>5.774397799499286</v>
      </c>
      <c r="D466" s="8">
        <f>(B466-MAX(B$8:B466))/MAX(B$8:B466)</f>
        <v>-0.6706070287539937</v>
      </c>
      <c r="E466" s="8">
        <f>(C466-MAX(C$8:C466))/MAX(C$8:C466)</f>
        <v>-0.5958511771236941</v>
      </c>
      <c r="F466" s="3">
        <v>0.78</v>
      </c>
      <c r="G466" s="3">
        <v>0.97</v>
      </c>
      <c r="H466" s="3">
        <v>14.1</v>
      </c>
      <c r="I466" s="3">
        <f t="shared" si="45"/>
        <v>1.7854675687383383</v>
      </c>
      <c r="J466">
        <f t="shared" si="46"/>
        <v>1111</v>
      </c>
      <c r="K466" s="3">
        <f t="shared" si="42"/>
        <v>9.337872340425534</v>
      </c>
      <c r="L466" s="3">
        <f t="shared" si="43"/>
        <v>11.612482269503548</v>
      </c>
      <c r="M466" s="3">
        <f t="shared" si="41"/>
        <v>9.08942065491184</v>
      </c>
      <c r="N466" s="3">
        <v>12.377286234697689</v>
      </c>
    </row>
    <row r="467" spans="1:14" ht="13.5">
      <c r="A467" s="5">
        <v>13971</v>
      </c>
      <c r="B467" s="3">
        <v>9.89</v>
      </c>
      <c r="C467" s="3">
        <f t="shared" si="44"/>
        <v>5.500157093088728</v>
      </c>
      <c r="D467" s="8">
        <f>(B467-MAX(B$8:B467))/MAX(B$8:B467)</f>
        <v>-0.6840255591054313</v>
      </c>
      <c r="E467" s="8">
        <f>(C467-MAX(C$8:C467))/MAX(C$8:C467)</f>
        <v>-0.6150452234171803</v>
      </c>
      <c r="F467" s="3">
        <v>0.766667</v>
      </c>
      <c r="G467" s="3">
        <v>0.903333</v>
      </c>
      <c r="H467" s="3">
        <v>14.2</v>
      </c>
      <c r="I467" s="3">
        <f t="shared" si="45"/>
        <v>1.7981304592967662</v>
      </c>
      <c r="J467">
        <f t="shared" si="46"/>
        <v>1111</v>
      </c>
      <c r="K467" s="3">
        <f t="shared" si="42"/>
        <v>9.113618985915494</v>
      </c>
      <c r="L467" s="3">
        <f t="shared" si="43"/>
        <v>10.738212000000003</v>
      </c>
      <c r="M467" s="3">
        <f aca="true" t="shared" si="47" ref="M467:M530">B467/AVERAGE(G453:G466)</f>
        <v>8.763291139240508</v>
      </c>
      <c r="N467" s="3">
        <v>11.789517720684183</v>
      </c>
    </row>
    <row r="468" spans="1:14" ht="13.5">
      <c r="A468" s="5">
        <v>14001</v>
      </c>
      <c r="B468" s="3">
        <v>9.98</v>
      </c>
      <c r="C468" s="3">
        <f t="shared" si="44"/>
        <v>5.5895722637248175</v>
      </c>
      <c r="D468" s="8">
        <f>(B468-MAX(B$8:B468))/MAX(B$8:B468)</f>
        <v>-0.681150159744409</v>
      </c>
      <c r="E468" s="8">
        <f>(C468-MAX(C$8:C468))/MAX(C$8:C468)</f>
        <v>-0.6087870754310831</v>
      </c>
      <c r="F468" s="3">
        <v>0.753333</v>
      </c>
      <c r="G468" s="3">
        <v>0.836667</v>
      </c>
      <c r="H468" s="3">
        <v>14.1</v>
      </c>
      <c r="I468" s="3">
        <f t="shared" si="45"/>
        <v>1.7854675687383383</v>
      </c>
      <c r="J468">
        <f t="shared" si="46"/>
        <v>0</v>
      </c>
      <c r="K468" s="3">
        <f t="shared" si="42"/>
        <v>9.018624851063832</v>
      </c>
      <c r="L468" s="3">
        <f t="shared" si="43"/>
        <v>10.016268765957449</v>
      </c>
      <c r="M468" s="3">
        <f t="shared" si="47"/>
        <v>8.9430341144236</v>
      </c>
      <c r="N468" s="3">
        <v>11.992275930545695</v>
      </c>
    </row>
    <row r="469" spans="1:14" ht="13.5">
      <c r="A469" s="5">
        <v>14032</v>
      </c>
      <c r="B469" s="3">
        <v>10.21</v>
      </c>
      <c r="C469" s="3">
        <f t="shared" si="44"/>
        <v>5.7183900613858105</v>
      </c>
      <c r="D469" s="8">
        <f>(B469-MAX(B$8:B469))/MAX(B$8:B469)</f>
        <v>-0.6738019169329074</v>
      </c>
      <c r="E469" s="8">
        <f>(C469-MAX(C$8:C469))/MAX(C$8:C469)</f>
        <v>-0.5997711463077513</v>
      </c>
      <c r="F469" s="3">
        <v>0.74</v>
      </c>
      <c r="G469" s="3">
        <v>0.77</v>
      </c>
      <c r="H469" s="3">
        <v>14.1</v>
      </c>
      <c r="I469" s="3">
        <f t="shared" si="45"/>
        <v>1.7854675687383383</v>
      </c>
      <c r="J469">
        <f t="shared" si="46"/>
        <v>1111</v>
      </c>
      <c r="K469" s="3">
        <f t="shared" si="42"/>
        <v>8.859007092198583</v>
      </c>
      <c r="L469" s="3">
        <f t="shared" si="43"/>
        <v>9.218156028368794</v>
      </c>
      <c r="M469" s="3">
        <f t="shared" si="47"/>
        <v>9.312052117263846</v>
      </c>
      <c r="N469" s="3">
        <v>12.288966307788131</v>
      </c>
    </row>
    <row r="470" spans="1:14" ht="13.5">
      <c r="A470" s="5">
        <v>14062</v>
      </c>
      <c r="B470" s="3">
        <v>12.24</v>
      </c>
      <c r="C470" s="3">
        <f t="shared" si="44"/>
        <v>6.855347145089356</v>
      </c>
      <c r="D470" s="8">
        <f>(B470-MAX(B$8:B470))/MAX(B$8:B470)</f>
        <v>-0.6089456869009585</v>
      </c>
      <c r="E470" s="8">
        <f>(C470-MAX(C$8:C470))/MAX(C$8:C470)</f>
        <v>-0.5201957718713885</v>
      </c>
      <c r="F470" s="3">
        <v>0.713333</v>
      </c>
      <c r="G470" s="3">
        <v>0.72</v>
      </c>
      <c r="H470" s="3">
        <v>14.1</v>
      </c>
      <c r="I470" s="3">
        <f t="shared" si="45"/>
        <v>1.7854675687383383</v>
      </c>
      <c r="J470">
        <f t="shared" si="46"/>
        <v>1111</v>
      </c>
      <c r="K470" s="3">
        <f t="shared" si="42"/>
        <v>8.539759602836881</v>
      </c>
      <c r="L470" s="3">
        <f t="shared" si="43"/>
        <v>8.619574468085107</v>
      </c>
      <c r="M470" s="3">
        <f t="shared" si="47"/>
        <v>11.43162108072048</v>
      </c>
      <c r="N470" s="3">
        <v>14.770328017492067</v>
      </c>
    </row>
    <row r="471" spans="1:14" ht="13.5">
      <c r="A471" s="5">
        <v>14093</v>
      </c>
      <c r="B471" s="3">
        <v>12.31</v>
      </c>
      <c r="C471" s="3">
        <f t="shared" si="44"/>
        <v>6.894552561768788</v>
      </c>
      <c r="D471" s="8">
        <f>(B471-MAX(B$8:B471))/MAX(B$8:B471)</f>
        <v>-0.6067092651757189</v>
      </c>
      <c r="E471" s="8">
        <f>(C471-MAX(C$8:C471))/MAX(C$8:C471)</f>
        <v>-0.5174517934425485</v>
      </c>
      <c r="F471" s="3">
        <v>0.686667</v>
      </c>
      <c r="G471" s="3">
        <v>0.67</v>
      </c>
      <c r="H471" s="3">
        <v>14.1</v>
      </c>
      <c r="I471" s="3">
        <f t="shared" si="45"/>
        <v>1.7854675687383383</v>
      </c>
      <c r="J471">
        <f t="shared" si="46"/>
        <v>1111</v>
      </c>
      <c r="K471" s="3">
        <f t="shared" si="42"/>
        <v>8.220524085106383</v>
      </c>
      <c r="L471" s="3">
        <f t="shared" si="43"/>
        <v>8.02099290780142</v>
      </c>
      <c r="M471" s="3">
        <f t="shared" si="47"/>
        <v>11.836538461538463</v>
      </c>
      <c r="N471" s="3">
        <v>14.903588512604367</v>
      </c>
    </row>
    <row r="472" spans="1:14" ht="13.5">
      <c r="A472" s="5">
        <v>14124</v>
      </c>
      <c r="B472" s="3">
        <v>11.75</v>
      </c>
      <c r="C472" s="3">
        <f t="shared" si="44"/>
        <v>6.5809092283333275</v>
      </c>
      <c r="D472" s="8">
        <f>(B472-MAX(B$8:B472))/MAX(B$8:B472)</f>
        <v>-0.6246006389776357</v>
      </c>
      <c r="E472" s="8">
        <f>(C472-MAX(C$8:C472))/MAX(C$8:C472)</f>
        <v>-0.5394036208732692</v>
      </c>
      <c r="F472" s="3">
        <v>0.66</v>
      </c>
      <c r="G472" s="3">
        <v>0.62</v>
      </c>
      <c r="H472" s="3">
        <v>14.1</v>
      </c>
      <c r="I472" s="3">
        <f t="shared" si="45"/>
        <v>1.7854675687383383</v>
      </c>
      <c r="J472">
        <f t="shared" si="46"/>
        <v>1111</v>
      </c>
      <c r="K472" s="3">
        <f t="shared" si="42"/>
        <v>7.901276595744682</v>
      </c>
      <c r="L472" s="3">
        <f t="shared" si="43"/>
        <v>7.422411347517731</v>
      </c>
      <c r="M472" s="3">
        <f t="shared" si="47"/>
        <v>11.699857752489333</v>
      </c>
      <c r="N472" s="3">
        <v>14.28233050863997</v>
      </c>
    </row>
    <row r="473" spans="1:14" ht="13.5">
      <c r="A473" s="5">
        <v>14154</v>
      </c>
      <c r="B473" s="3">
        <v>13.06</v>
      </c>
      <c r="C473" s="3">
        <f t="shared" si="44"/>
        <v>7.366857816174279</v>
      </c>
      <c r="D473" s="8">
        <f>(B473-MAX(B$8:B473))/MAX(B$8:B473)</f>
        <v>-0.5827476038338658</v>
      </c>
      <c r="E473" s="8">
        <f>(C473-MAX(C$8:C473))/MAX(C$8:C473)</f>
        <v>-0.48439525330899114</v>
      </c>
      <c r="F473" s="3">
        <v>0.61</v>
      </c>
      <c r="G473" s="3">
        <v>0.626667</v>
      </c>
      <c r="H473" s="3">
        <v>14</v>
      </c>
      <c r="I473" s="3">
        <f t="shared" si="45"/>
        <v>1.7728046781799105</v>
      </c>
      <c r="J473">
        <f t="shared" si="46"/>
        <v>0</v>
      </c>
      <c r="K473" s="3">
        <f t="shared" si="42"/>
        <v>7.354857142857143</v>
      </c>
      <c r="L473" s="3">
        <f t="shared" si="43"/>
        <v>7.555813542857143</v>
      </c>
      <c r="M473" s="3">
        <f t="shared" si="47"/>
        <v>13.550398604347482</v>
      </c>
      <c r="N473" s="3">
        <v>16.06114764333344</v>
      </c>
    </row>
    <row r="474" spans="1:14" ht="13.5">
      <c r="A474" s="5">
        <v>14185</v>
      </c>
      <c r="B474" s="3">
        <v>13.07</v>
      </c>
      <c r="C474" s="3">
        <f t="shared" si="44"/>
        <v>7.37249859551285</v>
      </c>
      <c r="D474" s="8">
        <f>(B474-MAX(B$8:B474))/MAX(B$8:B474)</f>
        <v>-0.5824281150159745</v>
      </c>
      <c r="E474" s="8">
        <f>(C474-MAX(C$8:C474))/MAX(C$8:C474)</f>
        <v>-0.4840004564125968</v>
      </c>
      <c r="F474" s="3">
        <v>0.56</v>
      </c>
      <c r="G474" s="3">
        <v>0.633333</v>
      </c>
      <c r="H474" s="3">
        <v>14</v>
      </c>
      <c r="I474" s="3">
        <f t="shared" si="45"/>
        <v>1.7728046781799105</v>
      </c>
      <c r="J474">
        <f t="shared" si="46"/>
        <v>1111</v>
      </c>
      <c r="K474" s="3">
        <f t="shared" si="42"/>
        <v>6.752000000000002</v>
      </c>
      <c r="L474" s="3">
        <f t="shared" si="43"/>
        <v>7.636186457142858</v>
      </c>
      <c r="M474" s="3">
        <f t="shared" si="47"/>
        <v>14.166193182807918</v>
      </c>
      <c r="N474" s="3">
        <v>16.14957180071551</v>
      </c>
    </row>
    <row r="475" spans="1:14" ht="13.5">
      <c r="A475" s="5">
        <v>14215</v>
      </c>
      <c r="B475" s="3">
        <v>12.69</v>
      </c>
      <c r="C475" s="3">
        <f t="shared" si="44"/>
        <v>7.158148980647136</v>
      </c>
      <c r="D475" s="8">
        <f>(B475-MAX(B$8:B475))/MAX(B$8:B475)</f>
        <v>-0.5945686900958466</v>
      </c>
      <c r="E475" s="8">
        <f>(C475-MAX(C$8:C475))/MAX(C$8:C475)</f>
        <v>-0.4990027384755818</v>
      </c>
      <c r="F475" s="3">
        <v>0.51</v>
      </c>
      <c r="G475" s="3">
        <v>0.64</v>
      </c>
      <c r="H475" s="3">
        <v>14</v>
      </c>
      <c r="I475" s="3">
        <f t="shared" si="45"/>
        <v>1.7728046781799105</v>
      </c>
      <c r="J475">
        <f t="shared" si="46"/>
        <v>1111</v>
      </c>
      <c r="K475" s="3">
        <f t="shared" si="42"/>
        <v>6.1491428571428575</v>
      </c>
      <c r="L475" s="3">
        <f t="shared" si="43"/>
        <v>7.716571428571429</v>
      </c>
      <c r="M475" s="3">
        <f t="shared" si="47"/>
        <v>14.408759124087593</v>
      </c>
      <c r="N475" s="3">
        <v>15.756484438994002</v>
      </c>
    </row>
    <row r="476" spans="1:14" ht="13.5">
      <c r="A476" s="5">
        <v>14246</v>
      </c>
      <c r="B476" s="3">
        <v>12.5</v>
      </c>
      <c r="C476" s="3">
        <f t="shared" si="44"/>
        <v>7.0509741732142786</v>
      </c>
      <c r="D476" s="8">
        <f>(B476-MAX(B$8:B476))/MAX(B$8:B476)</f>
        <v>-0.6006389776357828</v>
      </c>
      <c r="E476" s="8">
        <f>(C476-MAX(C$8:C476))/MAX(C$8:C476)</f>
        <v>-0.5065038795070743</v>
      </c>
      <c r="F476" s="3">
        <v>0.513333</v>
      </c>
      <c r="G476" s="3">
        <v>0.663333</v>
      </c>
      <c r="H476" s="3">
        <v>14</v>
      </c>
      <c r="I476" s="3">
        <f t="shared" si="45"/>
        <v>1.7728046781799105</v>
      </c>
      <c r="J476">
        <f t="shared" si="46"/>
        <v>1111</v>
      </c>
      <c r="K476" s="3">
        <f t="shared" si="42"/>
        <v>6.1893293142857155</v>
      </c>
      <c r="L476" s="3">
        <f t="shared" si="43"/>
        <v>7.9979007428571425</v>
      </c>
      <c r="M476" s="3">
        <f t="shared" si="47"/>
        <v>14.855687606112053</v>
      </c>
      <c r="N476" s="3">
        <v>15.599634410919284</v>
      </c>
    </row>
    <row r="477" spans="1:14" ht="13.5">
      <c r="A477" s="5">
        <v>14277</v>
      </c>
      <c r="B477" s="3">
        <v>12.4</v>
      </c>
      <c r="C477" s="3">
        <f t="shared" si="44"/>
        <v>7.04488700126618</v>
      </c>
      <c r="D477" s="8">
        <f>(B477-MAX(B$8:B477))/MAX(B$8:B477)</f>
        <v>-0.6038338658146964</v>
      </c>
      <c r="E477" s="8">
        <f>(C477-MAX(C$8:C477))/MAX(C$8:C477)</f>
        <v>-0.5069299193233271</v>
      </c>
      <c r="F477" s="3">
        <v>0.516667</v>
      </c>
      <c r="G477" s="3">
        <v>0.686667</v>
      </c>
      <c r="H477" s="3">
        <v>13.9</v>
      </c>
      <c r="I477" s="3">
        <f t="shared" si="45"/>
        <v>1.7601417876214827</v>
      </c>
      <c r="J477">
        <f t="shared" si="46"/>
        <v>0</v>
      </c>
      <c r="K477" s="3">
        <f t="shared" si="42"/>
        <v>6.274344575539568</v>
      </c>
      <c r="L477" s="3">
        <f t="shared" si="43"/>
        <v>8.338805007194246</v>
      </c>
      <c r="M477" s="3">
        <f t="shared" si="47"/>
        <v>15.385524826751103</v>
      </c>
      <c r="N477" s="3">
        <v>15.664696928954768</v>
      </c>
    </row>
    <row r="478" spans="1:14" ht="13.5">
      <c r="A478" s="5">
        <v>14305</v>
      </c>
      <c r="B478" s="3">
        <v>12.39</v>
      </c>
      <c r="C478" s="3">
        <f t="shared" si="44"/>
        <v>7.039205640781288</v>
      </c>
      <c r="D478" s="8">
        <f>(B478-MAX(B$8:B478))/MAX(B$8:B478)</f>
        <v>-0.6041533546325879</v>
      </c>
      <c r="E478" s="8">
        <f>(C478-MAX(C$8:C478))/MAX(C$8:C478)</f>
        <v>-0.5073275564851631</v>
      </c>
      <c r="F478" s="3">
        <v>0.52</v>
      </c>
      <c r="G478" s="3">
        <v>0.71</v>
      </c>
      <c r="H478" s="3">
        <v>13.9</v>
      </c>
      <c r="I478" s="3">
        <f t="shared" si="45"/>
        <v>1.7601417876214827</v>
      </c>
      <c r="J478">
        <f t="shared" si="46"/>
        <v>1111</v>
      </c>
      <c r="K478" s="3">
        <f t="shared" si="42"/>
        <v>6.3148201438848925</v>
      </c>
      <c r="L478" s="3">
        <f t="shared" si="43"/>
        <v>8.622158273381295</v>
      </c>
      <c r="M478" s="3">
        <f t="shared" si="47"/>
        <v>16.001845018450187</v>
      </c>
      <c r="N478" s="3">
        <v>15.729223743214229</v>
      </c>
    </row>
    <row r="479" spans="1:14" ht="13.5">
      <c r="A479" s="5">
        <v>14336</v>
      </c>
      <c r="B479" s="3">
        <v>10.83</v>
      </c>
      <c r="C479" s="3">
        <f t="shared" si="44"/>
        <v>6.197499734160863</v>
      </c>
      <c r="D479" s="8">
        <f>(B479-MAX(B$8:B479))/MAX(B$8:B479)</f>
        <v>-0.6539936102236421</v>
      </c>
      <c r="E479" s="8">
        <f>(C479-MAX(C$8:C479))/MAX(C$8:C479)</f>
        <v>-0.5662383664397831</v>
      </c>
      <c r="F479" s="3">
        <v>0.523333</v>
      </c>
      <c r="G479" s="3">
        <v>0.726667</v>
      </c>
      <c r="H479" s="3">
        <v>13.8</v>
      </c>
      <c r="I479" s="3">
        <f t="shared" si="45"/>
        <v>1.7474788970630548</v>
      </c>
      <c r="J479">
        <f t="shared" si="46"/>
        <v>0</v>
      </c>
      <c r="K479" s="3">
        <f t="shared" si="42"/>
        <v>6.401348579710145</v>
      </c>
      <c r="L479" s="3">
        <f t="shared" si="43"/>
        <v>8.888506492753622</v>
      </c>
      <c r="M479" s="3">
        <f t="shared" si="47"/>
        <v>14.476770998335772</v>
      </c>
      <c r="N479" s="3">
        <v>13.916994579812402</v>
      </c>
    </row>
    <row r="480" spans="1:14" ht="13.5">
      <c r="A480" s="5">
        <v>14366</v>
      </c>
      <c r="B480" s="3">
        <v>11.23</v>
      </c>
      <c r="C480" s="3">
        <f t="shared" si="44"/>
        <v>6.426400924711587</v>
      </c>
      <c r="D480" s="8">
        <f>(B480-MAX(B$8:B480))/MAX(B$8:B480)</f>
        <v>-0.6412140575079872</v>
      </c>
      <c r="E480" s="8">
        <f>(C480-MAX(C$8:C480))/MAX(C$8:C480)</f>
        <v>-0.5502176228179839</v>
      </c>
      <c r="F480" s="3">
        <v>0.526667</v>
      </c>
      <c r="G480" s="3">
        <v>0.743333</v>
      </c>
      <c r="H480" s="3">
        <v>13.8</v>
      </c>
      <c r="I480" s="3">
        <f t="shared" si="45"/>
        <v>1.7474788970630548</v>
      </c>
      <c r="J480">
        <f t="shared" si="46"/>
        <v>1111</v>
      </c>
      <c r="K480" s="3">
        <f t="shared" si="42"/>
        <v>6.44212968115942</v>
      </c>
      <c r="L480" s="3">
        <f t="shared" si="43"/>
        <v>9.092363072463769</v>
      </c>
      <c r="M480" s="3">
        <f t="shared" si="47"/>
        <v>15.449065985946088</v>
      </c>
      <c r="N480" s="3">
        <v>14.502929499657778</v>
      </c>
    </row>
    <row r="481" spans="1:14" ht="13.5">
      <c r="A481" s="5">
        <v>14397</v>
      </c>
      <c r="B481" s="3">
        <v>11.43</v>
      </c>
      <c r="C481" s="3">
        <f t="shared" si="44"/>
        <v>6.5408515199869495</v>
      </c>
      <c r="D481" s="8">
        <f>(B481-MAX(B$8:B481))/MAX(B$8:B481)</f>
        <v>-0.6348242811501598</v>
      </c>
      <c r="E481" s="8">
        <f>(C481-MAX(C$8:C481))/MAX(C$8:C481)</f>
        <v>-0.5422072510070842</v>
      </c>
      <c r="F481" s="3">
        <v>0.53</v>
      </c>
      <c r="G481" s="3">
        <v>0.76</v>
      </c>
      <c r="H481" s="3">
        <v>13.8</v>
      </c>
      <c r="I481" s="3">
        <f t="shared" si="45"/>
        <v>1.7474788970630548</v>
      </c>
      <c r="J481">
        <f t="shared" si="46"/>
        <v>1111</v>
      </c>
      <c r="K481" s="3">
        <f t="shared" si="42"/>
        <v>6.482898550724638</v>
      </c>
      <c r="L481" s="3">
        <f t="shared" si="43"/>
        <v>9.29623188405797</v>
      </c>
      <c r="M481" s="3">
        <f t="shared" si="47"/>
        <v>16.082412060301507</v>
      </c>
      <c r="N481" s="3">
        <v>14.833828921489792</v>
      </c>
    </row>
    <row r="482" spans="1:14" ht="13.5">
      <c r="A482" s="5">
        <v>14427</v>
      </c>
      <c r="B482" s="3">
        <v>11.71</v>
      </c>
      <c r="C482" s="3">
        <f t="shared" si="44"/>
        <v>6.701082353372457</v>
      </c>
      <c r="D482" s="8">
        <f>(B482-MAX(B$8:B482))/MAX(B$8:B482)</f>
        <v>-0.6258785942492012</v>
      </c>
      <c r="E482" s="8">
        <f>(C482-MAX(C$8:C482))/MAX(C$8:C482)</f>
        <v>-0.5309927304718247</v>
      </c>
      <c r="F482" s="3">
        <v>0.54</v>
      </c>
      <c r="G482" s="3">
        <v>0.776667</v>
      </c>
      <c r="H482" s="3">
        <v>13.8</v>
      </c>
      <c r="I482" s="3">
        <f t="shared" si="45"/>
        <v>1.7474788970630548</v>
      </c>
      <c r="J482">
        <f t="shared" si="46"/>
        <v>1111</v>
      </c>
      <c r="K482" s="3">
        <f t="shared" si="42"/>
        <v>6.605217391304349</v>
      </c>
      <c r="L482" s="3">
        <f t="shared" si="43"/>
        <v>9.500100695652174</v>
      </c>
      <c r="M482" s="3">
        <f t="shared" si="47"/>
        <v>16.71719861600277</v>
      </c>
      <c r="N482" s="3">
        <v>15.270952598570261</v>
      </c>
    </row>
    <row r="483" spans="1:14" ht="13.5">
      <c r="A483" s="5">
        <v>14458</v>
      </c>
      <c r="B483" s="3">
        <v>11.54</v>
      </c>
      <c r="C483" s="3">
        <f t="shared" si="44"/>
        <v>6.6037993473883985</v>
      </c>
      <c r="D483" s="8">
        <f>(B483-MAX(B$8:B483))/MAX(B$8:B483)</f>
        <v>-0.6313099041533546</v>
      </c>
      <c r="E483" s="8">
        <f>(C483-MAX(C$8:C483))/MAX(C$8:C483)</f>
        <v>-0.5378015465110895</v>
      </c>
      <c r="F483" s="3">
        <v>0.55</v>
      </c>
      <c r="G483" s="3">
        <v>0.793333</v>
      </c>
      <c r="H483" s="3">
        <v>13.8</v>
      </c>
      <c r="I483" s="3">
        <f t="shared" si="45"/>
        <v>1.7474788970630548</v>
      </c>
      <c r="J483">
        <f t="shared" si="46"/>
        <v>1111</v>
      </c>
      <c r="K483" s="3">
        <f t="shared" si="42"/>
        <v>6.727536231884059</v>
      </c>
      <c r="L483" s="3">
        <f t="shared" si="43"/>
        <v>9.703957275362319</v>
      </c>
      <c r="M483" s="3">
        <f t="shared" si="47"/>
        <v>16.575922825720834</v>
      </c>
      <c r="N483" s="3">
        <v>15.120082343333989</v>
      </c>
    </row>
    <row r="484" spans="1:14" ht="13.5">
      <c r="A484" s="5">
        <v>14489</v>
      </c>
      <c r="B484" s="3">
        <v>12.77</v>
      </c>
      <c r="C484" s="3">
        <f t="shared" si="44"/>
        <v>7.152188157090773</v>
      </c>
      <c r="D484" s="8">
        <f>(B484-MAX(B$8:B484))/MAX(B$8:B484)</f>
        <v>-0.5920127795527157</v>
      </c>
      <c r="E484" s="8">
        <f>(C484-MAX(C$8:C484))/MAX(C$8:C484)</f>
        <v>-0.499419935195885</v>
      </c>
      <c r="F484" s="3">
        <v>0.56</v>
      </c>
      <c r="G484" s="3">
        <v>0.81</v>
      </c>
      <c r="H484" s="3">
        <v>14.1</v>
      </c>
      <c r="I484" s="3">
        <f t="shared" si="45"/>
        <v>1.7854675687383383</v>
      </c>
      <c r="J484">
        <f t="shared" si="46"/>
        <v>1111</v>
      </c>
      <c r="K484" s="3">
        <f t="shared" si="42"/>
        <v>6.704113475177307</v>
      </c>
      <c r="L484" s="3">
        <f t="shared" si="43"/>
        <v>9.697021276595745</v>
      </c>
      <c r="M484" s="3">
        <f t="shared" si="47"/>
        <v>18.29887410440123</v>
      </c>
      <c r="N484" s="3">
        <v>16.452835577060963</v>
      </c>
    </row>
    <row r="485" spans="1:14" ht="13.5">
      <c r="A485" s="5">
        <v>14519</v>
      </c>
      <c r="B485" s="3">
        <v>12.9</v>
      </c>
      <c r="C485" s="3">
        <f t="shared" si="44"/>
        <v>7.276605346757136</v>
      </c>
      <c r="D485" s="8">
        <f>(B485-MAX(B$8:B485))/MAX(B$8:B485)</f>
        <v>-0.5878594249201278</v>
      </c>
      <c r="E485" s="8">
        <f>(C485-MAX(C$8:C485))/MAX(C$8:C485)</f>
        <v>-0.49071200365130063</v>
      </c>
      <c r="F485" s="3">
        <v>0.58</v>
      </c>
      <c r="G485" s="3">
        <v>0.84</v>
      </c>
      <c r="H485" s="3">
        <v>14</v>
      </c>
      <c r="I485" s="3">
        <f t="shared" si="45"/>
        <v>1.7728046781799105</v>
      </c>
      <c r="J485">
        <f t="shared" si="46"/>
        <v>0</v>
      </c>
      <c r="K485" s="3">
        <f t="shared" si="42"/>
        <v>6.993142857142857</v>
      </c>
      <c r="L485" s="3">
        <f t="shared" si="43"/>
        <v>10.128</v>
      </c>
      <c r="M485" s="3">
        <f t="shared" si="47"/>
        <v>18.316430020283974</v>
      </c>
      <c r="N485" s="3">
        <v>16.821204806265637</v>
      </c>
    </row>
    <row r="486" spans="1:14" ht="13.5">
      <c r="A486" s="5">
        <v>14550</v>
      </c>
      <c r="B486" s="3">
        <v>12.67</v>
      </c>
      <c r="C486" s="3">
        <f t="shared" si="44"/>
        <v>7.146867421969993</v>
      </c>
      <c r="D486" s="8">
        <f>(B486-MAX(B$8:B486))/MAX(B$8:B486)</f>
        <v>-0.5952076677316295</v>
      </c>
      <c r="E486" s="8">
        <f>(C486-MAX(C$8:C486))/MAX(C$8:C486)</f>
        <v>-0.4997923322683705</v>
      </c>
      <c r="F486" s="3">
        <v>0.6</v>
      </c>
      <c r="G486" s="3">
        <v>0.87</v>
      </c>
      <c r="H486" s="3">
        <v>14</v>
      </c>
      <c r="I486" s="3">
        <f t="shared" si="45"/>
        <v>1.7728046781799105</v>
      </c>
      <c r="J486">
        <f t="shared" si="46"/>
        <v>1111</v>
      </c>
      <c r="K486" s="3">
        <f t="shared" si="42"/>
        <v>7.234285714285714</v>
      </c>
      <c r="L486" s="3">
        <f t="shared" si="43"/>
        <v>10.489714285714287</v>
      </c>
      <c r="M486" s="3">
        <f t="shared" si="47"/>
        <v>17.68494516450648</v>
      </c>
      <c r="N486" s="3">
        <v>16.59923850994664</v>
      </c>
    </row>
    <row r="487" spans="1:14" ht="13.5">
      <c r="A487" s="5">
        <v>14580</v>
      </c>
      <c r="B487" s="3">
        <v>12.37</v>
      </c>
      <c r="C487" s="3">
        <f t="shared" si="44"/>
        <v>6.97764404181285</v>
      </c>
      <c r="D487" s="8">
        <f>(B487-MAX(B$8:B487))/MAX(B$8:B487)</f>
        <v>-0.6047923322683706</v>
      </c>
      <c r="E487" s="8">
        <f>(C487-MAX(C$8:C487))/MAX(C$8:C487)</f>
        <v>-0.5116362391602007</v>
      </c>
      <c r="F487" s="3">
        <v>0.62</v>
      </c>
      <c r="G487" s="3">
        <v>0.9</v>
      </c>
      <c r="H487" s="3">
        <v>14</v>
      </c>
      <c r="I487" s="3">
        <f t="shared" si="45"/>
        <v>1.7728046781799105</v>
      </c>
      <c r="J487">
        <f t="shared" si="46"/>
        <v>1111</v>
      </c>
      <c r="K487" s="3">
        <f t="shared" si="42"/>
        <v>7.475428571428572</v>
      </c>
      <c r="L487" s="3">
        <f t="shared" si="43"/>
        <v>10.851428571428572</v>
      </c>
      <c r="M487" s="3">
        <f t="shared" si="47"/>
        <v>16.846303501945528</v>
      </c>
      <c r="N487" s="3">
        <v>16.280412901283835</v>
      </c>
    </row>
    <row r="488" spans="1:14" ht="13.5">
      <c r="A488" s="5">
        <v>14611</v>
      </c>
      <c r="B488" s="3">
        <v>12.3</v>
      </c>
      <c r="C488" s="3">
        <f t="shared" si="44"/>
        <v>6.988073396417259</v>
      </c>
      <c r="D488" s="8">
        <f>(B488-MAX(B$8:B488))/MAX(B$8:B488)</f>
        <v>-0.6070287539936102</v>
      </c>
      <c r="E488" s="8">
        <f>(C488-MAX(C$8:C488))/MAX(C$8:C488)</f>
        <v>-0.5109062909416874</v>
      </c>
      <c r="F488" s="3">
        <v>0.623333</v>
      </c>
      <c r="G488" s="3">
        <v>0.93</v>
      </c>
      <c r="H488" s="3">
        <v>13.9</v>
      </c>
      <c r="I488" s="3">
        <f t="shared" si="45"/>
        <v>1.7601417876214827</v>
      </c>
      <c r="J488">
        <f t="shared" si="46"/>
        <v>0</v>
      </c>
      <c r="K488" s="3">
        <f t="shared" si="42"/>
        <v>7.56968420143885</v>
      </c>
      <c r="L488" s="3">
        <f t="shared" si="43"/>
        <v>11.293812949640287</v>
      </c>
      <c r="M488" s="3">
        <f t="shared" si="47"/>
        <v>16.317119908942516</v>
      </c>
      <c r="N488" s="3">
        <v>16.378480342613663</v>
      </c>
    </row>
    <row r="489" spans="1:14" ht="13.5">
      <c r="A489" s="5">
        <v>14642</v>
      </c>
      <c r="B489" s="3">
        <v>12.22</v>
      </c>
      <c r="C489" s="3">
        <f t="shared" si="44"/>
        <v>6.893032351734279</v>
      </c>
      <c r="D489" s="8">
        <f>(B489-MAX(B$8:B489))/MAX(B$8:B489)</f>
        <v>-0.6095846645367411</v>
      </c>
      <c r="E489" s="8">
        <f>(C489-MAX(C$8:C489))/MAX(C$8:C489)</f>
        <v>-0.5175581926061158</v>
      </c>
      <c r="F489" s="3">
        <v>0.626667</v>
      </c>
      <c r="G489" s="3">
        <v>0.96</v>
      </c>
      <c r="H489" s="3">
        <v>14</v>
      </c>
      <c r="I489" s="3">
        <f t="shared" si="45"/>
        <v>1.7728046781799105</v>
      </c>
      <c r="J489">
        <f t="shared" si="46"/>
        <v>1111</v>
      </c>
      <c r="K489" s="3">
        <f t="shared" si="42"/>
        <v>7.555813542857143</v>
      </c>
      <c r="L489" s="3">
        <f t="shared" si="43"/>
        <v>11.574857142857143</v>
      </c>
      <c r="M489" s="3">
        <f t="shared" si="47"/>
        <v>15.767741935483876</v>
      </c>
      <c r="N489" s="3">
        <v>16.216119847731054</v>
      </c>
    </row>
    <row r="490" spans="1:14" ht="13.5">
      <c r="A490" s="5">
        <v>14671</v>
      </c>
      <c r="B490" s="3">
        <v>12.15</v>
      </c>
      <c r="C490" s="3">
        <f t="shared" si="44"/>
        <v>6.853546896364279</v>
      </c>
      <c r="D490" s="8">
        <f>(B490-MAX(B$8:B490))/MAX(B$8:B490)</f>
        <v>-0.6118210862619807</v>
      </c>
      <c r="E490" s="8">
        <f>(C490-MAX(C$8:C490))/MAX(C$8:C490)</f>
        <v>-0.5203217708808762</v>
      </c>
      <c r="F490" s="3">
        <v>0.63</v>
      </c>
      <c r="G490" s="3">
        <v>0.99</v>
      </c>
      <c r="H490" s="3">
        <v>14</v>
      </c>
      <c r="I490" s="3">
        <f t="shared" si="45"/>
        <v>1.7728046781799105</v>
      </c>
      <c r="J490">
        <f t="shared" si="46"/>
        <v>1111</v>
      </c>
      <c r="K490" s="3">
        <f t="shared" si="42"/>
        <v>7.596000000000001</v>
      </c>
      <c r="L490" s="3">
        <f t="shared" si="43"/>
        <v>11.93657142857143</v>
      </c>
      <c r="M490" s="3">
        <f t="shared" si="47"/>
        <v>15.228290062667863</v>
      </c>
      <c r="N490" s="3">
        <v>16.172906305307894</v>
      </c>
    </row>
    <row r="491" spans="1:14" ht="13.5">
      <c r="A491" s="5">
        <v>14702</v>
      </c>
      <c r="B491" s="3">
        <v>12.27</v>
      </c>
      <c r="C491" s="3">
        <f t="shared" si="44"/>
        <v>6.921236248427136</v>
      </c>
      <c r="D491" s="8">
        <f>(B491-MAX(B$8:B491))/MAX(B$8:B491)</f>
        <v>-0.6079872204472844</v>
      </c>
      <c r="E491" s="8">
        <f>(C491-MAX(C$8:C491))/MAX(C$8:C491)</f>
        <v>-0.5155842081241441</v>
      </c>
      <c r="F491" s="3">
        <v>0.636667</v>
      </c>
      <c r="G491" s="3">
        <v>1.00667</v>
      </c>
      <c r="H491" s="3">
        <v>14</v>
      </c>
      <c r="I491" s="3">
        <f t="shared" si="45"/>
        <v>1.7728046781799105</v>
      </c>
      <c r="J491">
        <f t="shared" si="46"/>
        <v>1111</v>
      </c>
      <c r="K491" s="3">
        <f t="shared" si="42"/>
        <v>7.676384971428571</v>
      </c>
      <c r="L491" s="3">
        <f t="shared" si="43"/>
        <v>12.137564</v>
      </c>
      <c r="M491" s="3">
        <f t="shared" si="47"/>
        <v>14.941721805110998</v>
      </c>
      <c r="N491" s="3">
        <v>16.37098870712878</v>
      </c>
    </row>
    <row r="492" spans="1:14" ht="13.5">
      <c r="A492" s="5">
        <v>14732</v>
      </c>
      <c r="B492" s="3">
        <v>10.58</v>
      </c>
      <c r="C492" s="3">
        <f t="shared" si="44"/>
        <v>5.967944540208566</v>
      </c>
      <c r="D492" s="8">
        <f>(B492-MAX(B$8:B492))/MAX(B$8:B492)</f>
        <v>-0.6619808306709265</v>
      </c>
      <c r="E492" s="8">
        <f>(C492-MAX(C$8:C492))/MAX(C$8:C492)</f>
        <v>-0.5823048836147876</v>
      </c>
      <c r="F492" s="3">
        <v>0.643333</v>
      </c>
      <c r="G492" s="3">
        <v>1.02333</v>
      </c>
      <c r="H492" s="3">
        <v>14</v>
      </c>
      <c r="I492" s="3">
        <f t="shared" si="45"/>
        <v>1.7728046781799105</v>
      </c>
      <c r="J492">
        <f t="shared" si="46"/>
        <v>1111</v>
      </c>
      <c r="K492" s="3">
        <f aca="true" t="shared" si="48" ref="K492:K555">F492*$H$1208/H492</f>
        <v>7.756757885714286</v>
      </c>
      <c r="L492" s="3">
        <f aca="true" t="shared" si="49" ref="L492:L555">G492*$H$1208/H492</f>
        <v>12.338436000000002</v>
      </c>
      <c r="M492" s="3">
        <f t="shared" si="47"/>
        <v>12.534834263798516</v>
      </c>
      <c r="N492" s="3">
        <v>14.138747694800726</v>
      </c>
    </row>
    <row r="493" spans="1:14" ht="13.5">
      <c r="A493" s="5">
        <v>14763</v>
      </c>
      <c r="B493" s="3">
        <v>9.67</v>
      </c>
      <c r="C493" s="3">
        <f t="shared" si="44"/>
        <v>5.415948275573045</v>
      </c>
      <c r="D493" s="8">
        <f>(B493-MAX(B$8:B493))/MAX(B$8:B493)</f>
        <v>-0.6910543130990416</v>
      </c>
      <c r="E493" s="8">
        <f>(C493-MAX(C$8:C493))/MAX(C$8:C493)</f>
        <v>-0.6209389799016608</v>
      </c>
      <c r="F493" s="3">
        <v>0.65</v>
      </c>
      <c r="G493" s="3">
        <v>1.04</v>
      </c>
      <c r="H493" s="3">
        <v>14.1</v>
      </c>
      <c r="I493" s="3">
        <f t="shared" si="45"/>
        <v>1.7854675687383383</v>
      </c>
      <c r="J493">
        <f t="shared" si="46"/>
        <v>1111</v>
      </c>
      <c r="K493" s="3">
        <f t="shared" si="48"/>
        <v>7.781560283687944</v>
      </c>
      <c r="L493" s="3">
        <f t="shared" si="49"/>
        <v>12.45049645390071</v>
      </c>
      <c r="M493" s="3">
        <f t="shared" si="47"/>
        <v>11.160758450123662</v>
      </c>
      <c r="N493" s="3">
        <v>12.843765598268806</v>
      </c>
    </row>
    <row r="494" spans="1:14" ht="13.5">
      <c r="A494" s="5">
        <v>14793</v>
      </c>
      <c r="B494" s="3">
        <v>9.99</v>
      </c>
      <c r="C494" s="3">
        <f t="shared" si="44"/>
        <v>5.635138559232852</v>
      </c>
      <c r="D494" s="8">
        <f>(B494-MAX(B$8:B494))/MAX(B$8:B494)</f>
        <v>-0.6808306709265176</v>
      </c>
      <c r="E494" s="8">
        <f>(C494-MAX(C$8:C494))/MAX(C$8:C494)</f>
        <v>-0.6055979005020538</v>
      </c>
      <c r="F494" s="3">
        <v>0.656667</v>
      </c>
      <c r="G494" s="3">
        <v>1.05333</v>
      </c>
      <c r="H494" s="3">
        <v>14</v>
      </c>
      <c r="I494" s="3">
        <f t="shared" si="45"/>
        <v>1.7728046781799105</v>
      </c>
      <c r="J494">
        <f t="shared" si="46"/>
        <v>0</v>
      </c>
      <c r="K494" s="3">
        <f t="shared" si="48"/>
        <v>7.917527828571429</v>
      </c>
      <c r="L494" s="3">
        <f t="shared" si="49"/>
        <v>12.700150285714289</v>
      </c>
      <c r="M494" s="3">
        <f t="shared" si="47"/>
        <v>11.239753850515775</v>
      </c>
      <c r="N494" s="3">
        <v>13.369884763210056</v>
      </c>
    </row>
    <row r="495" spans="1:14" ht="13.5">
      <c r="A495" s="5">
        <v>14824</v>
      </c>
      <c r="B495" s="3">
        <v>10.2</v>
      </c>
      <c r="C495" s="3">
        <f t="shared" si="44"/>
        <v>5.753594925342851</v>
      </c>
      <c r="D495" s="8">
        <f>(B495-MAX(B$8:B495))/MAX(B$8:B495)</f>
        <v>-0.6741214057507987</v>
      </c>
      <c r="E495" s="8">
        <f>(C495-MAX(C$8:C495))/MAX(C$8:C495)</f>
        <v>-0.5973071656777726</v>
      </c>
      <c r="F495" s="3">
        <v>0.663333</v>
      </c>
      <c r="G495" s="3">
        <v>1.06667</v>
      </c>
      <c r="H495" s="3">
        <v>14</v>
      </c>
      <c r="I495" s="3">
        <f t="shared" si="45"/>
        <v>1.7728046781799105</v>
      </c>
      <c r="J495">
        <f t="shared" si="46"/>
        <v>1111</v>
      </c>
      <c r="K495" s="3">
        <f t="shared" si="48"/>
        <v>7.9979007428571425</v>
      </c>
      <c r="L495" s="3">
        <f t="shared" si="49"/>
        <v>12.860992571428572</v>
      </c>
      <c r="M495" s="3">
        <f t="shared" si="47"/>
        <v>11.197075587317194</v>
      </c>
      <c r="N495" s="3">
        <v>13.649399392391636</v>
      </c>
    </row>
    <row r="496" spans="1:14" ht="13.5">
      <c r="A496" s="5">
        <v>14855</v>
      </c>
      <c r="B496" s="3">
        <v>10.63</v>
      </c>
      <c r="C496" s="3">
        <f t="shared" si="44"/>
        <v>5.996148436901423</v>
      </c>
      <c r="D496" s="8">
        <f>(B496-MAX(B$8:B496))/MAX(B$8:B496)</f>
        <v>-0.6603833865814697</v>
      </c>
      <c r="E496" s="8">
        <f>(C496-MAX(C$8:C496))/MAX(C$8:C496)</f>
        <v>-0.5803308991328159</v>
      </c>
      <c r="F496" s="3">
        <v>0.67</v>
      </c>
      <c r="G496" s="3">
        <v>1.08</v>
      </c>
      <c r="H496" s="3">
        <v>14</v>
      </c>
      <c r="I496" s="3">
        <f t="shared" si="45"/>
        <v>1.7728046781799105</v>
      </c>
      <c r="J496">
        <f t="shared" si="46"/>
        <v>1111</v>
      </c>
      <c r="K496" s="3">
        <f t="shared" si="48"/>
        <v>8.078285714285716</v>
      </c>
      <c r="L496" s="3">
        <f t="shared" si="49"/>
        <v>13.021714285714287</v>
      </c>
      <c r="M496" s="3">
        <f t="shared" si="47"/>
        <v>11.395099540581928</v>
      </c>
      <c r="N496" s="3">
        <v>14.21484259862064</v>
      </c>
    </row>
    <row r="497" spans="1:14" ht="13.5">
      <c r="A497" s="5">
        <v>14885</v>
      </c>
      <c r="B497" s="3">
        <v>10.73</v>
      </c>
      <c r="C497" s="3">
        <f t="shared" si="44"/>
        <v>6.052556230287137</v>
      </c>
      <c r="D497" s="8">
        <f>(B497-MAX(B$8:B497))/MAX(B$8:B497)</f>
        <v>-0.6571884984025559</v>
      </c>
      <c r="E497" s="8">
        <f>(C497-MAX(C$8:C497))/MAX(C$8:C497)</f>
        <v>-0.5763829301688724</v>
      </c>
      <c r="F497" s="3">
        <v>0.67</v>
      </c>
      <c r="G497" s="3">
        <v>1.07</v>
      </c>
      <c r="H497" s="3">
        <v>14</v>
      </c>
      <c r="I497" s="3">
        <f t="shared" si="45"/>
        <v>1.7728046781799105</v>
      </c>
      <c r="J497">
        <f t="shared" si="46"/>
        <v>1111</v>
      </c>
      <c r="K497" s="3">
        <f t="shared" si="48"/>
        <v>8.078285714285716</v>
      </c>
      <c r="L497" s="3">
        <f t="shared" si="49"/>
        <v>12.901142857142858</v>
      </c>
      <c r="M497" s="3">
        <f t="shared" si="47"/>
        <v>11.241207564011162</v>
      </c>
      <c r="N497" s="3">
        <v>14.328290323104957</v>
      </c>
    </row>
    <row r="498" spans="1:14" ht="13.5">
      <c r="A498" s="5">
        <v>14916</v>
      </c>
      <c r="B498" s="3">
        <v>10.98</v>
      </c>
      <c r="C498" s="3">
        <f t="shared" si="44"/>
        <v>6.1935757137514225</v>
      </c>
      <c r="D498" s="8">
        <f>(B498-MAX(B$8:B498))/MAX(B$8:B498)</f>
        <v>-0.6492012779552716</v>
      </c>
      <c r="E498" s="8">
        <f>(C498-MAX(C$8:C498))/MAX(C$8:C498)</f>
        <v>-0.5665130077590141</v>
      </c>
      <c r="F498" s="3">
        <v>0.67</v>
      </c>
      <c r="G498" s="3">
        <v>1.06</v>
      </c>
      <c r="H498" s="3">
        <v>14</v>
      </c>
      <c r="I498" s="3">
        <f t="shared" si="45"/>
        <v>1.7728046781799105</v>
      </c>
      <c r="J498">
        <f t="shared" si="46"/>
        <v>1111</v>
      </c>
      <c r="K498" s="3">
        <f t="shared" si="48"/>
        <v>8.078285714285716</v>
      </c>
      <c r="L498" s="3">
        <f t="shared" si="49"/>
        <v>12.780571428571431</v>
      </c>
      <c r="M498" s="3">
        <f t="shared" si="47"/>
        <v>11.269794721407623</v>
      </c>
      <c r="N498" s="3">
        <v>14.636689248763613</v>
      </c>
    </row>
    <row r="499" spans="1:14" ht="13.5">
      <c r="A499" s="5">
        <v>14946</v>
      </c>
      <c r="B499" s="3">
        <v>10.53</v>
      </c>
      <c r="C499" s="3">
        <f t="shared" si="44"/>
        <v>5.89761482334893</v>
      </c>
      <c r="D499" s="8">
        <f>(B499-MAX(B$8:B499))/MAX(B$8:B499)</f>
        <v>-0.6635782747603834</v>
      </c>
      <c r="E499" s="8">
        <f>(C499-MAX(C$8:C499))/MAX(C$8:C499)</f>
        <v>-0.5872272449187681</v>
      </c>
      <c r="F499" s="3">
        <v>0.67</v>
      </c>
      <c r="G499" s="3">
        <v>1.05</v>
      </c>
      <c r="H499" s="3">
        <v>14.1</v>
      </c>
      <c r="I499" s="3">
        <f t="shared" si="45"/>
        <v>1.7854675687383383</v>
      </c>
      <c r="J499">
        <f t="shared" si="46"/>
        <v>1111</v>
      </c>
      <c r="K499" s="3">
        <f t="shared" si="48"/>
        <v>8.02099290780142</v>
      </c>
      <c r="L499" s="3">
        <f t="shared" si="49"/>
        <v>12.570212765957448</v>
      </c>
      <c r="M499" s="3">
        <f t="shared" si="47"/>
        <v>10.6133909287257</v>
      </c>
      <c r="N499" s="3">
        <v>13.90842612235384</v>
      </c>
    </row>
    <row r="500" spans="1:14" ht="13.5">
      <c r="A500" s="5">
        <v>14977</v>
      </c>
      <c r="B500" s="3">
        <v>10.55</v>
      </c>
      <c r="C500" s="3">
        <f t="shared" si="44"/>
        <v>5.908816370971626</v>
      </c>
      <c r="D500" s="8">
        <f>(B500-MAX(B$8:B500))/MAX(B$8:B500)</f>
        <v>-0.6629392971246006</v>
      </c>
      <c r="E500" s="8">
        <f>(C500-MAX(C$8:C500))/MAX(C$8:C500)</f>
        <v>-0.5864432510819567</v>
      </c>
      <c r="F500" s="3">
        <v>0.673333</v>
      </c>
      <c r="G500" s="3">
        <v>1.05333</v>
      </c>
      <c r="H500" s="3">
        <v>14.1</v>
      </c>
      <c r="I500" s="3">
        <f t="shared" si="45"/>
        <v>1.7854675687383383</v>
      </c>
      <c r="J500">
        <f t="shared" si="46"/>
        <v>1111</v>
      </c>
      <c r="K500" s="3">
        <f t="shared" si="48"/>
        <v>8.06089435460993</v>
      </c>
      <c r="L500" s="3">
        <f t="shared" si="49"/>
        <v>12.610078297872343</v>
      </c>
      <c r="M500" s="3">
        <f t="shared" si="47"/>
        <v>10.475177304964538</v>
      </c>
      <c r="N500" s="3">
        <v>13.904158267950832</v>
      </c>
    </row>
    <row r="501" spans="1:14" ht="13.5">
      <c r="A501" s="5">
        <v>15008</v>
      </c>
      <c r="B501" s="3">
        <v>9.89</v>
      </c>
      <c r="C501" s="3">
        <f t="shared" si="44"/>
        <v>5.53916529942269</v>
      </c>
      <c r="D501" s="8">
        <f>(B501-MAX(B$8:B501))/MAX(B$8:B501)</f>
        <v>-0.6840255591054313</v>
      </c>
      <c r="E501" s="8">
        <f>(C501-MAX(C$8:C501))/MAX(C$8:C501)</f>
        <v>-0.6123150476967347</v>
      </c>
      <c r="F501" s="3">
        <v>0.676667</v>
      </c>
      <c r="G501" s="3">
        <v>1.05667</v>
      </c>
      <c r="H501" s="3">
        <v>14.1</v>
      </c>
      <c r="I501" s="3">
        <f t="shared" si="45"/>
        <v>1.7854675687383383</v>
      </c>
      <c r="J501">
        <f t="shared" si="46"/>
        <v>1111</v>
      </c>
      <c r="K501" s="3">
        <f t="shared" si="48"/>
        <v>8.100807773049647</v>
      </c>
      <c r="L501" s="3">
        <f t="shared" si="49"/>
        <v>12.650063546099293</v>
      </c>
      <c r="M501" s="3">
        <f t="shared" si="47"/>
        <v>9.69381789820721</v>
      </c>
      <c r="N501" s="3">
        <v>13.002943303402454</v>
      </c>
    </row>
    <row r="502" spans="1:14" ht="13.5">
      <c r="A502" s="5">
        <v>15036</v>
      </c>
      <c r="B502" s="3">
        <v>9.95</v>
      </c>
      <c r="C502" s="3">
        <f t="shared" si="44"/>
        <v>5.533525083542248</v>
      </c>
      <c r="D502" s="8">
        <f>(B502-MAX(B$8:B502))/MAX(B$8:B502)</f>
        <v>-0.6821086261980831</v>
      </c>
      <c r="E502" s="8">
        <f>(C502-MAX(C$8:C502))/MAX(C$8:C502)</f>
        <v>-0.6127098051568194</v>
      </c>
      <c r="F502" s="3">
        <v>0.68</v>
      </c>
      <c r="G502" s="3">
        <v>1.06</v>
      </c>
      <c r="H502" s="3">
        <v>14.2</v>
      </c>
      <c r="I502" s="3">
        <f t="shared" si="45"/>
        <v>1.7981304592967662</v>
      </c>
      <c r="J502">
        <f t="shared" si="46"/>
        <v>1111</v>
      </c>
      <c r="K502" s="3">
        <f t="shared" si="48"/>
        <v>8.083380281690143</v>
      </c>
      <c r="L502" s="3">
        <f t="shared" si="49"/>
        <v>12.600563380281693</v>
      </c>
      <c r="M502" s="3">
        <f t="shared" si="47"/>
        <v>9.646814404432131</v>
      </c>
      <c r="N502" s="3">
        <v>12.955719822063331</v>
      </c>
    </row>
    <row r="503" spans="1:14" ht="13.5">
      <c r="A503" s="5">
        <v>15067</v>
      </c>
      <c r="B503" s="3">
        <v>9.64</v>
      </c>
      <c r="C503" s="3">
        <f t="shared" si="44"/>
        <v>5.323633423311884</v>
      </c>
      <c r="D503" s="8">
        <f>(B503-MAX(B$8:B503))/MAX(B$8:B503)</f>
        <v>-0.6920127795527157</v>
      </c>
      <c r="E503" s="8">
        <f>(C503-MAX(C$8:C503))/MAX(C$8:C503)</f>
        <v>-0.6274000759623761</v>
      </c>
      <c r="F503" s="3">
        <v>0.683333</v>
      </c>
      <c r="G503" s="3">
        <v>1.07</v>
      </c>
      <c r="H503" s="3">
        <v>14.3</v>
      </c>
      <c r="I503" s="3">
        <f t="shared" si="45"/>
        <v>1.810793349855194</v>
      </c>
      <c r="J503">
        <f t="shared" si="46"/>
        <v>1111</v>
      </c>
      <c r="K503" s="3">
        <f t="shared" si="48"/>
        <v>8.066196531468531</v>
      </c>
      <c r="L503" s="3">
        <f t="shared" si="49"/>
        <v>12.630489510489511</v>
      </c>
      <c r="M503" s="3">
        <f t="shared" si="47"/>
        <v>9.26286890871654</v>
      </c>
      <c r="N503" s="3">
        <v>12.42937038922078</v>
      </c>
    </row>
    <row r="504" spans="1:14" ht="13.5">
      <c r="A504" s="5">
        <v>15097</v>
      </c>
      <c r="B504" s="3">
        <v>9.43</v>
      </c>
      <c r="C504" s="3">
        <f t="shared" si="44"/>
        <v>5.171497835265274</v>
      </c>
      <c r="D504" s="8">
        <f>(B504-MAX(B$8:B504))/MAX(B$8:B504)</f>
        <v>-0.6987220447284345</v>
      </c>
      <c r="E504" s="8">
        <f>(C504-MAX(C$8:C504))/MAX(C$8:C504)</f>
        <v>-0.6380480120695774</v>
      </c>
      <c r="F504" s="3">
        <v>0.686667</v>
      </c>
      <c r="G504" s="3">
        <v>1.08</v>
      </c>
      <c r="H504" s="3">
        <v>14.4</v>
      </c>
      <c r="I504" s="3">
        <f t="shared" si="45"/>
        <v>1.8234562404136216</v>
      </c>
      <c r="J504">
        <f t="shared" si="46"/>
        <v>1111</v>
      </c>
      <c r="K504" s="3">
        <f t="shared" si="48"/>
        <v>8.049263166666668</v>
      </c>
      <c r="L504" s="3">
        <f t="shared" si="49"/>
        <v>12.660000000000002</v>
      </c>
      <c r="M504" s="3">
        <f t="shared" si="47"/>
        <v>8.993188010899182</v>
      </c>
      <c r="N504" s="3">
        <v>12.037206512481578</v>
      </c>
    </row>
    <row r="505" spans="1:14" ht="13.5">
      <c r="A505" s="5">
        <v>15128</v>
      </c>
      <c r="B505" s="3">
        <v>9.76</v>
      </c>
      <c r="C505" s="3">
        <f t="shared" si="44"/>
        <v>5.243238699472105</v>
      </c>
      <c r="D505" s="8">
        <f>(B505-MAX(B$8:B505))/MAX(B$8:B505)</f>
        <v>-0.6881789137380191</v>
      </c>
      <c r="E505" s="8">
        <f>(C505-MAX(C$8:C505))/MAX(C$8:C505)</f>
        <v>-0.6330268848753557</v>
      </c>
      <c r="F505" s="3">
        <v>0.69</v>
      </c>
      <c r="G505" s="3">
        <v>1.09</v>
      </c>
      <c r="H505" s="3">
        <v>14.7</v>
      </c>
      <c r="I505" s="3">
        <f t="shared" si="45"/>
        <v>1.8614449120889054</v>
      </c>
      <c r="J505">
        <f t="shared" si="46"/>
        <v>1111</v>
      </c>
      <c r="K505" s="3">
        <f t="shared" si="48"/>
        <v>7.923265306122449</v>
      </c>
      <c r="L505" s="3">
        <f t="shared" si="49"/>
        <v>12.516462585034015</v>
      </c>
      <c r="M505" s="3">
        <f t="shared" si="47"/>
        <v>9.25118483412322</v>
      </c>
      <c r="N505" s="3">
        <v>12.16430659062844</v>
      </c>
    </row>
    <row r="506" spans="1:14" ht="13.5">
      <c r="A506" s="5">
        <v>15158</v>
      </c>
      <c r="B506" s="3">
        <v>10.26</v>
      </c>
      <c r="C506" s="3">
        <f t="shared" si="44"/>
        <v>5.511847239404078</v>
      </c>
      <c r="D506" s="8">
        <f>(B506-MAX(B$8:B506))/MAX(B$8:B506)</f>
        <v>-0.6722044728434504</v>
      </c>
      <c r="E506" s="8">
        <f>(C506-MAX(C$8:C506))/MAX(C$8:C506)</f>
        <v>-0.6142270326661013</v>
      </c>
      <c r="F506" s="3">
        <v>0.693333</v>
      </c>
      <c r="G506" s="3">
        <v>1.12333</v>
      </c>
      <c r="H506" s="3">
        <v>14.7</v>
      </c>
      <c r="I506" s="3">
        <f t="shared" si="45"/>
        <v>1.8614449120889054</v>
      </c>
      <c r="J506">
        <f t="shared" si="46"/>
        <v>1111</v>
      </c>
      <c r="K506" s="3">
        <f t="shared" si="48"/>
        <v>7.961538122448981</v>
      </c>
      <c r="L506" s="3">
        <f t="shared" si="49"/>
        <v>12.899190748299322</v>
      </c>
      <c r="M506" s="3">
        <f t="shared" si="47"/>
        <v>9.670558723195402</v>
      </c>
      <c r="N506" s="3">
        <v>12.744996277919576</v>
      </c>
    </row>
    <row r="507" spans="1:14" ht="13.5">
      <c r="A507" s="5">
        <v>15189</v>
      </c>
      <c r="B507" s="3">
        <v>10.21</v>
      </c>
      <c r="C507" s="3">
        <f t="shared" si="44"/>
        <v>5.411362407083218</v>
      </c>
      <c r="D507" s="8">
        <f>(B507-MAX(B$8:B507))/MAX(B$8:B507)</f>
        <v>-0.6738019169329074</v>
      </c>
      <c r="E507" s="8">
        <f>(C507-MAX(C$8:C507))/MAX(C$8:C507)</f>
        <v>-0.6212599438214291</v>
      </c>
      <c r="F507" s="3">
        <v>0.696667</v>
      </c>
      <c r="G507" s="3">
        <v>1.15667</v>
      </c>
      <c r="H507" s="3">
        <v>14.9</v>
      </c>
      <c r="I507" s="3">
        <f t="shared" si="45"/>
        <v>1.8867706932057613</v>
      </c>
      <c r="J507">
        <f t="shared" si="46"/>
        <v>1111</v>
      </c>
      <c r="K507" s="3">
        <f t="shared" si="48"/>
        <v>7.892442255033558</v>
      </c>
      <c r="L507" s="3">
        <f t="shared" si="49"/>
        <v>13.103751409395974</v>
      </c>
      <c r="M507" s="3">
        <f t="shared" si="47"/>
        <v>9.559074801398753</v>
      </c>
      <c r="N507" s="3">
        <v>12.463173720387802</v>
      </c>
    </row>
    <row r="508" spans="1:14" ht="13.5">
      <c r="A508" s="5">
        <v>15220</v>
      </c>
      <c r="B508" s="3">
        <v>10.24</v>
      </c>
      <c r="C508" s="3">
        <f t="shared" si="44"/>
        <v>5.3553783177324465</v>
      </c>
      <c r="D508" s="8">
        <f>(B508-MAX(B$8:B508))/MAX(B$8:B508)</f>
        <v>-0.6728434504792333</v>
      </c>
      <c r="E508" s="8">
        <f>(C508-MAX(C$8:C508))/MAX(C$8:C508)</f>
        <v>-0.6251782578338233</v>
      </c>
      <c r="F508" s="3">
        <v>0.7</v>
      </c>
      <c r="G508" s="3">
        <v>1.19</v>
      </c>
      <c r="H508" s="3">
        <v>15.1</v>
      </c>
      <c r="I508" s="3">
        <f t="shared" si="45"/>
        <v>1.9120964743226172</v>
      </c>
      <c r="J508">
        <f t="shared" si="46"/>
        <v>1111</v>
      </c>
      <c r="K508" s="3">
        <f t="shared" si="48"/>
        <v>7.825165562913908</v>
      </c>
      <c r="L508" s="3">
        <f t="shared" si="49"/>
        <v>13.302781456953644</v>
      </c>
      <c r="M508" s="3">
        <f t="shared" si="47"/>
        <v>9.512939615129396</v>
      </c>
      <c r="N508" s="3">
        <v>12.279729272093077</v>
      </c>
    </row>
    <row r="509" spans="1:14" ht="13.5">
      <c r="A509" s="5">
        <v>15250</v>
      </c>
      <c r="B509" s="3">
        <v>9.83</v>
      </c>
      <c r="C509" s="3">
        <f t="shared" si="44"/>
        <v>5.073751977609147</v>
      </c>
      <c r="D509" s="8">
        <f>(B509-MAX(B$8:B509))/MAX(B$8:B509)</f>
        <v>-0.6859424920127795</v>
      </c>
      <c r="E509" s="8">
        <f>(C509-MAX(C$8:C509))/MAX(C$8:C509)</f>
        <v>-0.644889222994842</v>
      </c>
      <c r="F509" s="3">
        <v>0.703333</v>
      </c>
      <c r="G509" s="3">
        <v>1.18</v>
      </c>
      <c r="H509" s="3">
        <v>15.3</v>
      </c>
      <c r="I509" s="3">
        <f t="shared" si="45"/>
        <v>1.937422255439473</v>
      </c>
      <c r="J509">
        <f t="shared" si="46"/>
        <v>1111</v>
      </c>
      <c r="K509" s="3">
        <f t="shared" si="48"/>
        <v>7.759647738562092</v>
      </c>
      <c r="L509" s="3">
        <f t="shared" si="49"/>
        <v>13.018562091503266</v>
      </c>
      <c r="M509" s="3">
        <f t="shared" si="47"/>
        <v>9.049976096015762</v>
      </c>
      <c r="N509" s="3">
        <v>11.577814956574075</v>
      </c>
    </row>
    <row r="510" spans="1:14" ht="13.5">
      <c r="A510" s="5">
        <v>15281</v>
      </c>
      <c r="B510" s="3">
        <v>9.37</v>
      </c>
      <c r="C510" s="3">
        <f t="shared" si="44"/>
        <v>4.804918400219477</v>
      </c>
      <c r="D510" s="8">
        <f>(B510-MAX(B$8:B510))/MAX(B$8:B510)</f>
        <v>-0.7006389776357828</v>
      </c>
      <c r="E510" s="8">
        <f>(C510-MAX(C$8:C510))/MAX(C$8:C510)</f>
        <v>-0.6637048255259116</v>
      </c>
      <c r="F510" s="3">
        <v>0.706667</v>
      </c>
      <c r="G510" s="3">
        <v>1.17</v>
      </c>
      <c r="H510" s="3">
        <v>15.4</v>
      </c>
      <c r="I510" s="3">
        <f t="shared" si="45"/>
        <v>1.950085145997901</v>
      </c>
      <c r="J510">
        <f t="shared" si="46"/>
        <v>1111</v>
      </c>
      <c r="K510" s="3">
        <f t="shared" si="48"/>
        <v>7.7458045194805205</v>
      </c>
      <c r="L510" s="3">
        <f t="shared" si="49"/>
        <v>12.824415584415584</v>
      </c>
      <c r="M510" s="3">
        <f t="shared" si="47"/>
        <v>8.56266318537859</v>
      </c>
      <c r="N510" s="3">
        <v>10.911668685916965</v>
      </c>
    </row>
    <row r="511" spans="1:14" ht="13.5">
      <c r="A511" s="5">
        <v>15311</v>
      </c>
      <c r="B511" s="3">
        <v>8.76</v>
      </c>
      <c r="C511" s="3">
        <f t="shared" si="44"/>
        <v>4.463130181176771</v>
      </c>
      <c r="D511" s="8">
        <f>(B511-MAX(B$8:B511))/MAX(B$8:B511)</f>
        <v>-0.7201277955271566</v>
      </c>
      <c r="E511" s="8">
        <f>(C511-MAX(C$8:C511))/MAX(C$8:C511)</f>
        <v>-0.6876265072657939</v>
      </c>
      <c r="F511" s="3">
        <v>0.71</v>
      </c>
      <c r="G511" s="3">
        <v>1.16</v>
      </c>
      <c r="H511" s="3">
        <v>15.5</v>
      </c>
      <c r="I511" s="3">
        <f t="shared" si="45"/>
        <v>1.962748036556329</v>
      </c>
      <c r="J511">
        <f t="shared" si="46"/>
        <v>1111</v>
      </c>
      <c r="K511" s="3">
        <f t="shared" si="48"/>
        <v>7.732129032258064</v>
      </c>
      <c r="L511" s="3">
        <f t="shared" si="49"/>
        <v>12.632774193548387</v>
      </c>
      <c r="M511" s="3">
        <f t="shared" si="47"/>
        <v>7.958468526930566</v>
      </c>
      <c r="N511" s="3">
        <v>10.086593309917905</v>
      </c>
    </row>
    <row r="512" spans="1:14" ht="13.5">
      <c r="A512" s="5">
        <v>15342</v>
      </c>
      <c r="B512" s="3">
        <v>8.93</v>
      </c>
      <c r="C512" s="3">
        <f t="shared" si="44"/>
        <v>4.491784922982162</v>
      </c>
      <c r="D512" s="8">
        <f>(B512-MAX(B$8:B512))/MAX(B$8:B512)</f>
        <v>-0.7146964856230033</v>
      </c>
      <c r="E512" s="8">
        <f>(C512-MAX(C$8:C512))/MAX(C$8:C512)</f>
        <v>-0.6856209682342644</v>
      </c>
      <c r="F512" s="3">
        <v>0.703333</v>
      </c>
      <c r="G512" s="3">
        <v>1.12</v>
      </c>
      <c r="H512" s="3">
        <v>15.7</v>
      </c>
      <c r="I512" s="3">
        <f t="shared" si="45"/>
        <v>1.988073817673185</v>
      </c>
      <c r="J512">
        <f t="shared" si="46"/>
        <v>1111</v>
      </c>
      <c r="K512" s="3">
        <f t="shared" si="48"/>
        <v>7.56194970700637</v>
      </c>
      <c r="L512" s="3">
        <f t="shared" si="49"/>
        <v>12.041783439490448</v>
      </c>
      <c r="M512" s="3">
        <f t="shared" si="47"/>
        <v>8.065806451612902</v>
      </c>
      <c r="N512" s="3">
        <v>10.101686431929252</v>
      </c>
    </row>
    <row r="513" spans="1:14" ht="13.5">
      <c r="A513" s="5">
        <v>15373</v>
      </c>
      <c r="B513" s="3">
        <v>8.65</v>
      </c>
      <c r="C513" s="3">
        <f t="shared" si="44"/>
        <v>4.323407455069617</v>
      </c>
      <c r="D513" s="8">
        <f>(B513-MAX(B$8:B513))/MAX(B$8:B513)</f>
        <v>-0.7236421725239616</v>
      </c>
      <c r="E513" s="8">
        <f>(C513-MAX(C$8:C513))/MAX(C$8:C513)</f>
        <v>-0.6974056699154768</v>
      </c>
      <c r="F513" s="3">
        <v>0.696667</v>
      </c>
      <c r="G513" s="3">
        <v>1.08</v>
      </c>
      <c r="H513" s="3">
        <v>15.8</v>
      </c>
      <c r="I513" s="3">
        <f t="shared" si="45"/>
        <v>2.0007367082316128</v>
      </c>
      <c r="J513">
        <f t="shared" si="46"/>
        <v>1111</v>
      </c>
      <c r="K513" s="3">
        <f t="shared" si="48"/>
        <v>7.442872759493671</v>
      </c>
      <c r="L513" s="3">
        <f t="shared" si="49"/>
        <v>11.538227848101267</v>
      </c>
      <c r="M513" s="3">
        <f t="shared" si="47"/>
        <v>7.782776349614396</v>
      </c>
      <c r="N513" s="3">
        <v>9.680255591749363</v>
      </c>
    </row>
    <row r="514" spans="1:14" ht="13.5">
      <c r="A514" s="5">
        <v>15401</v>
      </c>
      <c r="B514" s="3">
        <v>8.18</v>
      </c>
      <c r="C514" s="3">
        <f t="shared" si="44"/>
        <v>4.037387811582497</v>
      </c>
      <c r="D514" s="8">
        <f>(B514-MAX(B$8:B514))/MAX(B$8:B514)</f>
        <v>-0.7386581469648562</v>
      </c>
      <c r="E514" s="8">
        <f>(C514-MAX(C$8:C514))/MAX(C$8:C514)</f>
        <v>-0.7174241214057506</v>
      </c>
      <c r="F514" s="3">
        <v>0.69</v>
      </c>
      <c r="G514" s="3">
        <v>1.04</v>
      </c>
      <c r="H514" s="3">
        <v>16</v>
      </c>
      <c r="I514" s="3">
        <f t="shared" si="45"/>
        <v>2.0260624893484684</v>
      </c>
      <c r="J514">
        <f t="shared" si="46"/>
        <v>1111</v>
      </c>
      <c r="K514" s="3">
        <f t="shared" si="48"/>
        <v>7.2795</v>
      </c>
      <c r="L514" s="3">
        <f t="shared" si="49"/>
        <v>10.972000000000001</v>
      </c>
      <c r="M514" s="3">
        <f t="shared" si="47"/>
        <v>7.345734445157151</v>
      </c>
      <c r="N514" s="3">
        <v>9.00342661776097</v>
      </c>
    </row>
    <row r="515" spans="1:14" ht="13.5">
      <c r="A515" s="5">
        <v>15432</v>
      </c>
      <c r="B515" s="3">
        <v>7.84</v>
      </c>
      <c r="C515" s="3">
        <f t="shared" si="44"/>
        <v>3.845540001252171</v>
      </c>
      <c r="D515" s="8">
        <f>(B515-MAX(B$8:B515))/MAX(B$8:B515)</f>
        <v>-0.7495207667731629</v>
      </c>
      <c r="E515" s="8">
        <f>(C515-MAX(C$8:C515))/MAX(C$8:C515)</f>
        <v>-0.7308515071537712</v>
      </c>
      <c r="F515" s="3">
        <v>0.68</v>
      </c>
      <c r="G515" s="3">
        <v>1.02</v>
      </c>
      <c r="H515" s="3">
        <v>16.1</v>
      </c>
      <c r="I515" s="3">
        <f t="shared" si="45"/>
        <v>2.0387253799068965</v>
      </c>
      <c r="J515">
        <f t="shared" si="46"/>
        <v>1111</v>
      </c>
      <c r="K515" s="3">
        <f t="shared" si="48"/>
        <v>7.129440993788821</v>
      </c>
      <c r="L515" s="3">
        <f t="shared" si="49"/>
        <v>10.69416149068323</v>
      </c>
      <c r="M515" s="3">
        <f t="shared" si="47"/>
        <v>7.046435470482458</v>
      </c>
      <c r="N515" s="3">
        <v>8.544255707588261</v>
      </c>
    </row>
    <row r="516" spans="1:14" ht="13.5">
      <c r="A516" s="5">
        <v>15462</v>
      </c>
      <c r="B516" s="3">
        <v>7.93</v>
      </c>
      <c r="C516" s="3">
        <f t="shared" si="44"/>
        <v>3.841959031706746</v>
      </c>
      <c r="D516" s="8">
        <f>(B516-MAX(B$8:B516))/MAX(B$8:B516)</f>
        <v>-0.7466453674121406</v>
      </c>
      <c r="E516" s="8">
        <f>(C516-MAX(C$8:C516))/MAX(C$8:C516)</f>
        <v>-0.7311021384190202</v>
      </c>
      <c r="F516" s="3">
        <v>0.67</v>
      </c>
      <c r="G516" s="3">
        <v>1</v>
      </c>
      <c r="H516" s="3">
        <v>16.3</v>
      </c>
      <c r="I516" s="3">
        <f t="shared" si="45"/>
        <v>2.064051161023752</v>
      </c>
      <c r="J516">
        <f t="shared" si="46"/>
        <v>1111</v>
      </c>
      <c r="K516" s="3">
        <f t="shared" si="48"/>
        <v>6.938404907975461</v>
      </c>
      <c r="L516" s="3">
        <f t="shared" si="49"/>
        <v>10.355828220858896</v>
      </c>
      <c r="M516" s="3">
        <f t="shared" si="47"/>
        <v>7.1441441441441444</v>
      </c>
      <c r="N516" s="3">
        <v>8.506116259696054</v>
      </c>
    </row>
    <row r="517" spans="1:14" ht="13.5">
      <c r="A517" s="5">
        <v>15493</v>
      </c>
      <c r="B517" s="3">
        <v>8.33</v>
      </c>
      <c r="C517" s="3">
        <f t="shared" si="44"/>
        <v>4.035752677694476</v>
      </c>
      <c r="D517" s="8">
        <f>(B517-MAX(B$8:B517))/MAX(B$8:B517)</f>
        <v>-0.7338658146964856</v>
      </c>
      <c r="E517" s="8">
        <f>(C517-MAX(C$8:C517))/MAX(C$8:C517)</f>
        <v>-0.717538564064368</v>
      </c>
      <c r="F517" s="3">
        <v>0.66</v>
      </c>
      <c r="G517" s="3">
        <v>0.98</v>
      </c>
      <c r="H517" s="3">
        <v>16.3</v>
      </c>
      <c r="I517" s="3">
        <f t="shared" si="45"/>
        <v>2.064051161023752</v>
      </c>
      <c r="J517">
        <f t="shared" si="46"/>
        <v>1111</v>
      </c>
      <c r="K517" s="3">
        <f t="shared" si="48"/>
        <v>6.834846625766872</v>
      </c>
      <c r="L517" s="3">
        <f t="shared" si="49"/>
        <v>10.148711656441717</v>
      </c>
      <c r="M517" s="3">
        <f t="shared" si="47"/>
        <v>7.53359173126615</v>
      </c>
      <c r="N517" s="3">
        <v>8.905456928518054</v>
      </c>
    </row>
    <row r="518" spans="1:14" ht="13.5">
      <c r="A518" s="5">
        <v>15523</v>
      </c>
      <c r="B518" s="3">
        <v>8.64</v>
      </c>
      <c r="C518" s="3">
        <f t="shared" si="44"/>
        <v>4.160418712156095</v>
      </c>
      <c r="D518" s="8">
        <f>(B518-MAX(B$8:B518))/MAX(B$8:B518)</f>
        <v>-0.723961661341853</v>
      </c>
      <c r="E518" s="8">
        <f>(C518-MAX(C$8:C518))/MAX(C$8:C518)</f>
        <v>-0.7088132159276863</v>
      </c>
      <c r="F518" s="3">
        <v>0.646667</v>
      </c>
      <c r="G518" s="3">
        <v>0.966667</v>
      </c>
      <c r="H518" s="3">
        <v>16.4</v>
      </c>
      <c r="I518" s="3">
        <f t="shared" si="45"/>
        <v>2.0767140515821803</v>
      </c>
      <c r="J518">
        <f t="shared" si="46"/>
        <v>1111</v>
      </c>
      <c r="K518" s="3">
        <f t="shared" si="48"/>
        <v>6.655938390243903</v>
      </c>
      <c r="L518" s="3">
        <f t="shared" si="49"/>
        <v>9.949596926829269</v>
      </c>
      <c r="M518" s="3">
        <f t="shared" si="47"/>
        <v>7.859649122807017</v>
      </c>
      <c r="N518" s="3">
        <v>9.150488900994743</v>
      </c>
    </row>
    <row r="519" spans="1:14" ht="13.5">
      <c r="A519" s="5">
        <v>15554</v>
      </c>
      <c r="B519" s="3">
        <v>8.59</v>
      </c>
      <c r="C519" s="3">
        <f t="shared" si="44"/>
        <v>4.111273474282421</v>
      </c>
      <c r="D519" s="8">
        <f>(B519-MAX(B$8:B519))/MAX(B$8:B519)</f>
        <v>-0.72555910543131</v>
      </c>
      <c r="E519" s="8">
        <f>(C519-MAX(C$8:C519))/MAX(C$8:C519)</f>
        <v>-0.7122528802401006</v>
      </c>
      <c r="F519" s="3">
        <v>0.633333</v>
      </c>
      <c r="G519" s="3">
        <v>0.953333</v>
      </c>
      <c r="H519" s="3">
        <v>16.5</v>
      </c>
      <c r="I519" s="3">
        <f t="shared" si="45"/>
        <v>2.0893769421406083</v>
      </c>
      <c r="J519">
        <f t="shared" si="46"/>
        <v>1111</v>
      </c>
      <c r="K519" s="3">
        <f t="shared" si="48"/>
        <v>6.4791885090909105</v>
      </c>
      <c r="L519" s="3">
        <f t="shared" si="49"/>
        <v>9.752885478787878</v>
      </c>
      <c r="M519" s="3">
        <f t="shared" si="47"/>
        <v>7.872135983588565</v>
      </c>
      <c r="N519" s="3">
        <v>9.012823047564297</v>
      </c>
    </row>
    <row r="520" spans="1:14" ht="13.5">
      <c r="A520" s="5">
        <v>15585</v>
      </c>
      <c r="B520" s="3">
        <v>8.68</v>
      </c>
      <c r="C520" s="3">
        <f aca="true" t="shared" si="50" ref="C520:C583">B520/I520</f>
        <v>4.154348516504239</v>
      </c>
      <c r="D520" s="8">
        <f>(B520-MAX(B$8:B520))/MAX(B$8:B520)</f>
        <v>-0.7226837060702875</v>
      </c>
      <c r="E520" s="8">
        <f>(C520-MAX(C$8:C520))/MAX(C$8:C520)</f>
        <v>-0.7092380675767256</v>
      </c>
      <c r="F520" s="3">
        <v>0.62</v>
      </c>
      <c r="G520" s="3">
        <v>0.94</v>
      </c>
      <c r="H520" s="3">
        <v>16.5</v>
      </c>
      <c r="I520" s="3">
        <f t="shared" si="45"/>
        <v>2.0893769421406083</v>
      </c>
      <c r="J520">
        <f t="shared" si="46"/>
        <v>1111</v>
      </c>
      <c r="K520" s="3">
        <f t="shared" si="48"/>
        <v>6.342787878787879</v>
      </c>
      <c r="L520" s="3">
        <f t="shared" si="49"/>
        <v>9.616484848484848</v>
      </c>
      <c r="M520" s="3">
        <f t="shared" si="47"/>
        <v>8.026420079260236</v>
      </c>
      <c r="N520" s="3">
        <v>9.077829839371503</v>
      </c>
    </row>
    <row r="521" spans="1:14" ht="13.5">
      <c r="A521" s="5">
        <v>15615</v>
      </c>
      <c r="B521" s="3">
        <v>9.32</v>
      </c>
      <c r="C521" s="3">
        <f t="shared" si="50"/>
        <v>4.407238850879039</v>
      </c>
      <c r="D521" s="8">
        <f>(B521-MAX(B$8:B521))/MAX(B$8:B521)</f>
        <v>-0.7022364217252396</v>
      </c>
      <c r="E521" s="8">
        <f>(C521-MAX(C$8:C521))/MAX(C$8:C521)</f>
        <v>-0.6915383290926133</v>
      </c>
      <c r="F521" s="3">
        <v>0.61</v>
      </c>
      <c r="G521" s="3">
        <v>0.97</v>
      </c>
      <c r="H521" s="3">
        <v>16.7</v>
      </c>
      <c r="I521" s="3">
        <f t="shared" si="45"/>
        <v>2.114702723257464</v>
      </c>
      <c r="J521">
        <f t="shared" si="46"/>
        <v>1111</v>
      </c>
      <c r="K521" s="3">
        <f t="shared" si="48"/>
        <v>6.1657485029940124</v>
      </c>
      <c r="L521" s="3">
        <f t="shared" si="49"/>
        <v>9.804550898203594</v>
      </c>
      <c r="M521" s="3">
        <f t="shared" si="47"/>
        <v>8.723867010504344</v>
      </c>
      <c r="N521" s="3">
        <v>9.599176749352987</v>
      </c>
    </row>
    <row r="522" spans="1:14" ht="13.5">
      <c r="A522" s="5">
        <v>15646</v>
      </c>
      <c r="B522" s="3">
        <v>9.47</v>
      </c>
      <c r="C522" s="3">
        <f t="shared" si="50"/>
        <v>4.451515028022616</v>
      </c>
      <c r="D522" s="8">
        <f>(B522-MAX(B$8:B522))/MAX(B$8:B522)</f>
        <v>-0.697444089456869</v>
      </c>
      <c r="E522" s="8">
        <f>(C522-MAX(C$8:C522))/MAX(C$8:C522)</f>
        <v>-0.6884394492621327</v>
      </c>
      <c r="F522" s="3">
        <v>0.6</v>
      </c>
      <c r="G522" s="3">
        <v>1</v>
      </c>
      <c r="H522" s="3">
        <v>16.8</v>
      </c>
      <c r="I522" s="3">
        <f aca="true" t="shared" si="51" ref="I522:I585">H522/H521*I521</f>
        <v>2.127365613815892</v>
      </c>
      <c r="J522">
        <f t="shared" si="46"/>
        <v>1111</v>
      </c>
      <c r="K522" s="3">
        <f t="shared" si="48"/>
        <v>6.0285714285714285</v>
      </c>
      <c r="L522" s="3">
        <f t="shared" si="49"/>
        <v>10.047619047619047</v>
      </c>
      <c r="M522" s="3">
        <f t="shared" si="47"/>
        <v>8.976303317535544</v>
      </c>
      <c r="N522" s="3">
        <v>9.661334152171657</v>
      </c>
    </row>
    <row r="523" spans="1:14" ht="13.5">
      <c r="A523" s="5">
        <v>15676</v>
      </c>
      <c r="B523" s="3">
        <v>9.52</v>
      </c>
      <c r="C523" s="3">
        <f t="shared" si="50"/>
        <v>4.448538877188162</v>
      </c>
      <c r="D523" s="8">
        <f>(B523-MAX(B$8:B523))/MAX(B$8:B523)</f>
        <v>-0.6958466453674121</v>
      </c>
      <c r="E523" s="8">
        <f>(C523-MAX(C$8:C523))/MAX(C$8:C523)</f>
        <v>-0.6886477493997767</v>
      </c>
      <c r="F523" s="3">
        <v>0.59</v>
      </c>
      <c r="G523" s="3">
        <v>1.03</v>
      </c>
      <c r="H523" s="3">
        <v>16.9</v>
      </c>
      <c r="I523" s="3">
        <f t="shared" si="51"/>
        <v>2.14002850437432</v>
      </c>
      <c r="J523">
        <f t="shared" si="46"/>
        <v>1111</v>
      </c>
      <c r="K523" s="3">
        <f t="shared" si="48"/>
        <v>5.893017751479291</v>
      </c>
      <c r="L523" s="3">
        <f t="shared" si="49"/>
        <v>10.287810650887575</v>
      </c>
      <c r="M523" s="3">
        <f t="shared" si="47"/>
        <v>9.141289437585733</v>
      </c>
      <c r="N523" s="3">
        <v>9.617514103283177</v>
      </c>
    </row>
    <row r="524" spans="1:14" ht="13.5">
      <c r="A524" s="5">
        <v>15707</v>
      </c>
      <c r="B524" s="3">
        <v>10.09</v>
      </c>
      <c r="C524" s="3">
        <f t="shared" si="50"/>
        <v>4.714890469624848</v>
      </c>
      <c r="D524" s="8">
        <f>(B524-MAX(B$8:B524))/MAX(B$8:B524)</f>
        <v>-0.6776357827476038</v>
      </c>
      <c r="E524" s="8">
        <f>(C524-MAX(C$8:C524))/MAX(C$8:C524)</f>
        <v>-0.6700058604457718</v>
      </c>
      <c r="F524" s="3">
        <v>0.59</v>
      </c>
      <c r="G524" s="3">
        <v>1.04333</v>
      </c>
      <c r="H524" s="3">
        <v>16.9</v>
      </c>
      <c r="I524" s="3">
        <f t="shared" si="51"/>
        <v>2.14002850437432</v>
      </c>
      <c r="J524">
        <f t="shared" si="46"/>
        <v>1111</v>
      </c>
      <c r="K524" s="3">
        <f t="shared" si="48"/>
        <v>5.893017751479291</v>
      </c>
      <c r="L524" s="3">
        <f t="shared" si="49"/>
        <v>10.420952899408286</v>
      </c>
      <c r="M524" s="3">
        <f t="shared" si="47"/>
        <v>9.789327789327789</v>
      </c>
      <c r="N524" s="3">
        <v>10.150534220432084</v>
      </c>
    </row>
    <row r="525" spans="1:14" ht="13.5">
      <c r="A525" s="5">
        <v>15738</v>
      </c>
      <c r="B525" s="3">
        <v>10.69</v>
      </c>
      <c r="C525" s="3">
        <f t="shared" si="50"/>
        <v>4.995260566926623</v>
      </c>
      <c r="D525" s="8">
        <f>(B525-MAX(B$8:B525))/MAX(B$8:B525)</f>
        <v>-0.6584664536741214</v>
      </c>
      <c r="E525" s="8">
        <f>(C525-MAX(C$8:C525))/MAX(C$8:C525)</f>
        <v>-0.6503828194415561</v>
      </c>
      <c r="F525" s="3">
        <v>0.59</v>
      </c>
      <c r="G525" s="3">
        <v>1.05667</v>
      </c>
      <c r="H525" s="3">
        <v>16.9</v>
      </c>
      <c r="I525" s="3">
        <f t="shared" si="51"/>
        <v>2.14002850437432</v>
      </c>
      <c r="J525">
        <f aca="true" t="shared" si="52" ref="J525:J588">IF(I525&lt;I524,0,1111)</f>
        <v>1111</v>
      </c>
      <c r="K525" s="3">
        <f t="shared" si="48"/>
        <v>5.893017751479291</v>
      </c>
      <c r="L525" s="3">
        <f t="shared" si="49"/>
        <v>10.5541950295858</v>
      </c>
      <c r="M525" s="3">
        <f t="shared" si="47"/>
        <v>10.463297707596762</v>
      </c>
      <c r="N525" s="3">
        <v>10.708982995221266</v>
      </c>
    </row>
    <row r="526" spans="1:14" ht="13.5">
      <c r="A526" s="5">
        <v>15766</v>
      </c>
      <c r="B526" s="3">
        <v>11.07</v>
      </c>
      <c r="C526" s="3">
        <f t="shared" si="50"/>
        <v>5.082604545882553</v>
      </c>
      <c r="D526" s="8">
        <f>(B526-MAX(B$8:B526))/MAX(B$8:B526)</f>
        <v>-0.6463258785942492</v>
      </c>
      <c r="E526" s="8">
        <f>(C526-MAX(C$8:C526))/MAX(C$8:C526)</f>
        <v>-0.6442696337023552</v>
      </c>
      <c r="F526" s="3">
        <v>0.59</v>
      </c>
      <c r="G526" s="3">
        <v>1.07</v>
      </c>
      <c r="H526" s="3">
        <v>17.2</v>
      </c>
      <c r="I526" s="3">
        <f t="shared" si="51"/>
        <v>2.1780171760496043</v>
      </c>
      <c r="J526">
        <f t="shared" si="52"/>
        <v>1111</v>
      </c>
      <c r="K526" s="3">
        <f t="shared" si="48"/>
        <v>5.790232558139535</v>
      </c>
      <c r="L526" s="3">
        <f t="shared" si="49"/>
        <v>10.50093023255814</v>
      </c>
      <c r="M526" s="3">
        <f t="shared" si="47"/>
        <v>10.914084507042254</v>
      </c>
      <c r="N526" s="3">
        <v>10.850541744036802</v>
      </c>
    </row>
    <row r="527" spans="1:14" ht="13.5">
      <c r="A527" s="5">
        <v>15797</v>
      </c>
      <c r="B527" s="3">
        <v>11.44</v>
      </c>
      <c r="C527" s="3">
        <f t="shared" si="50"/>
        <v>5.192110453250569</v>
      </c>
      <c r="D527" s="8">
        <f>(B527-MAX(B$8:B527))/MAX(B$8:B527)</f>
        <v>-0.6345047923322683</v>
      </c>
      <c r="E527" s="8">
        <f>(C527-MAX(C$8:C527))/MAX(C$8:C527)</f>
        <v>-0.6366053395027725</v>
      </c>
      <c r="F527" s="3">
        <v>0.59</v>
      </c>
      <c r="G527" s="3">
        <v>1.08</v>
      </c>
      <c r="H527" s="3">
        <v>17.4</v>
      </c>
      <c r="I527" s="3">
        <f t="shared" si="51"/>
        <v>2.2033429571664604</v>
      </c>
      <c r="J527">
        <f t="shared" si="52"/>
        <v>1111</v>
      </c>
      <c r="K527" s="3">
        <f t="shared" si="48"/>
        <v>5.72367816091954</v>
      </c>
      <c r="L527" s="3">
        <f t="shared" si="49"/>
        <v>10.477241379310348</v>
      </c>
      <c r="M527" s="3">
        <f t="shared" si="47"/>
        <v>11.318727915194344</v>
      </c>
      <c r="N527" s="3">
        <v>11.039227142939687</v>
      </c>
    </row>
    <row r="528" spans="1:14" ht="13.5">
      <c r="A528" s="5">
        <v>15827</v>
      </c>
      <c r="B528" s="3">
        <v>11.89</v>
      </c>
      <c r="C528" s="3">
        <f t="shared" si="50"/>
        <v>5.365509306849137</v>
      </c>
      <c r="D528" s="8">
        <f>(B528-MAX(B$8:B528))/MAX(B$8:B528)</f>
        <v>-0.6201277955271566</v>
      </c>
      <c r="E528" s="8">
        <f>(C528-MAX(C$8:C528))/MAX(C$8:C528)</f>
        <v>-0.6244691921497032</v>
      </c>
      <c r="F528" s="3">
        <v>0.59</v>
      </c>
      <c r="G528" s="3">
        <v>1.09</v>
      </c>
      <c r="H528" s="3">
        <v>17.5</v>
      </c>
      <c r="I528" s="3">
        <f t="shared" si="51"/>
        <v>2.2160058477248885</v>
      </c>
      <c r="J528">
        <f t="shared" si="52"/>
        <v>1111</v>
      </c>
      <c r="K528" s="3">
        <f t="shared" si="48"/>
        <v>5.690971428571428</v>
      </c>
      <c r="L528" s="3">
        <f t="shared" si="49"/>
        <v>10.513828571428572</v>
      </c>
      <c r="M528" s="3">
        <f t="shared" si="47"/>
        <v>11.763957597173146</v>
      </c>
      <c r="N528" s="3">
        <v>11.362215800613694</v>
      </c>
    </row>
    <row r="529" spans="1:14" ht="13.5">
      <c r="A529" s="5">
        <v>15858</v>
      </c>
      <c r="B529" s="3">
        <v>12.1</v>
      </c>
      <c r="C529" s="3">
        <f t="shared" si="50"/>
        <v>5.460274399737137</v>
      </c>
      <c r="D529" s="8">
        <f>(B529-MAX(B$8:B529))/MAX(B$8:B529)</f>
        <v>-0.6134185303514378</v>
      </c>
      <c r="E529" s="8">
        <f>(C529-MAX(C$8:C529))/MAX(C$8:C529)</f>
        <v>-0.6178366042902783</v>
      </c>
      <c r="F529" s="3">
        <v>0.59</v>
      </c>
      <c r="G529" s="3">
        <v>1.1</v>
      </c>
      <c r="H529" s="3">
        <v>17.5</v>
      </c>
      <c r="I529" s="3">
        <f t="shared" si="51"/>
        <v>2.2160058477248885</v>
      </c>
      <c r="J529">
        <f t="shared" si="52"/>
        <v>1111</v>
      </c>
      <c r="K529" s="3">
        <f t="shared" si="48"/>
        <v>5.690971428571428</v>
      </c>
      <c r="L529" s="3">
        <f t="shared" si="49"/>
        <v>10.610285714285716</v>
      </c>
      <c r="M529" s="3">
        <f t="shared" si="47"/>
        <v>11.92957746478873</v>
      </c>
      <c r="N529" s="3">
        <v>11.51674478645123</v>
      </c>
    </row>
    <row r="530" spans="1:14" ht="13.5">
      <c r="A530" s="5">
        <v>15888</v>
      </c>
      <c r="B530" s="3">
        <v>12.35</v>
      </c>
      <c r="C530" s="3">
        <f t="shared" si="50"/>
        <v>5.605119239304591</v>
      </c>
      <c r="D530" s="8">
        <f>(B530-MAX(B$8:B530))/MAX(B$8:B530)</f>
        <v>-0.6054313099041534</v>
      </c>
      <c r="E530" s="8">
        <f>(C530-MAX(C$8:C530))/MAX(C$8:C530)</f>
        <v>-0.6076989460541293</v>
      </c>
      <c r="F530" s="3">
        <v>0.593333</v>
      </c>
      <c r="G530" s="3">
        <v>1.09333</v>
      </c>
      <c r="H530" s="3">
        <v>17.4</v>
      </c>
      <c r="I530" s="3">
        <f t="shared" si="51"/>
        <v>2.2033429571664604</v>
      </c>
      <c r="J530">
        <f t="shared" si="52"/>
        <v>0</v>
      </c>
      <c r="K530" s="3">
        <f t="shared" si="48"/>
        <v>5.756012091954024</v>
      </c>
      <c r="L530" s="3">
        <f t="shared" si="49"/>
        <v>10.606557701149425</v>
      </c>
      <c r="M530" s="3">
        <f t="shared" si="47"/>
        <v>12.107843137254902</v>
      </c>
      <c r="N530" s="3">
        <v>11.774213341781657</v>
      </c>
    </row>
    <row r="531" spans="1:14" ht="13.5">
      <c r="A531" s="5">
        <v>15919</v>
      </c>
      <c r="B531" s="3">
        <v>11.74</v>
      </c>
      <c r="C531" s="3">
        <f t="shared" si="50"/>
        <v>5.359066428252016</v>
      </c>
      <c r="D531" s="8">
        <f>(B531-MAX(B$8:B531))/MAX(B$8:B531)</f>
        <v>-0.6249201277955272</v>
      </c>
      <c r="E531" s="8">
        <f>(C531-MAX(C$8:C531))/MAX(C$8:C531)</f>
        <v>-0.6249201277955271</v>
      </c>
      <c r="F531" s="3">
        <v>0.596667</v>
      </c>
      <c r="G531" s="3">
        <v>1.08667</v>
      </c>
      <c r="H531" s="3">
        <v>17.3</v>
      </c>
      <c r="I531" s="3">
        <f t="shared" si="51"/>
        <v>2.190680066608033</v>
      </c>
      <c r="J531">
        <f t="shared" si="52"/>
        <v>0</v>
      </c>
      <c r="K531" s="3">
        <f t="shared" si="48"/>
        <v>5.8218144277456645</v>
      </c>
      <c r="L531" s="3">
        <f t="shared" si="49"/>
        <v>10.602884161849712</v>
      </c>
      <c r="M531" s="3">
        <f aca="true" t="shared" si="53" ref="M531:M594">B531/AVERAGE(G517:G530)</f>
        <v>11.435067586982278</v>
      </c>
      <c r="N531" s="3">
        <v>11.210545904158968</v>
      </c>
    </row>
    <row r="532" spans="1:14" ht="13.5">
      <c r="A532" s="5">
        <v>15950</v>
      </c>
      <c r="B532" s="3">
        <v>11.99</v>
      </c>
      <c r="C532" s="3">
        <f t="shared" si="50"/>
        <v>5.441731148118385</v>
      </c>
      <c r="D532" s="8">
        <f>(B532-MAX(B$8:B532))/MAX(B$8:B532)</f>
        <v>-0.6169329073482429</v>
      </c>
      <c r="E532" s="8">
        <f>(C532-MAX(C$8:C532))/MAX(C$8:C532)</f>
        <v>-0.6191344423634827</v>
      </c>
      <c r="F532" s="3">
        <v>0.6</v>
      </c>
      <c r="G532" s="3">
        <v>1.08</v>
      </c>
      <c r="H532" s="3">
        <v>17.4</v>
      </c>
      <c r="I532" s="3">
        <f t="shared" si="51"/>
        <v>2.2033429571664604</v>
      </c>
      <c r="J532">
        <f t="shared" si="52"/>
        <v>1111</v>
      </c>
      <c r="K532" s="3">
        <f t="shared" si="48"/>
        <v>5.820689655172415</v>
      </c>
      <c r="L532" s="3">
        <f t="shared" si="49"/>
        <v>10.477241379310348</v>
      </c>
      <c r="M532" s="3">
        <f t="shared" si="53"/>
        <v>11.592541436464089</v>
      </c>
      <c r="N532" s="3">
        <v>11.336281939610288</v>
      </c>
    </row>
    <row r="533" spans="1:14" ht="13.5">
      <c r="A533" s="5">
        <v>15980</v>
      </c>
      <c r="B533" s="3">
        <v>11.88</v>
      </c>
      <c r="C533" s="3">
        <f t="shared" si="50"/>
        <v>5.391807009144822</v>
      </c>
      <c r="D533" s="8">
        <f>(B533-MAX(B$8:B533))/MAX(B$8:B533)</f>
        <v>-0.6204472843450479</v>
      </c>
      <c r="E533" s="8">
        <f>(C533-MAX(C$8:C533))/MAX(C$8:C533)</f>
        <v>-0.6226286217913407</v>
      </c>
      <c r="F533" s="3">
        <v>0.603333</v>
      </c>
      <c r="G533" s="3">
        <v>1.03333</v>
      </c>
      <c r="H533" s="3">
        <v>17.4</v>
      </c>
      <c r="I533" s="3">
        <f t="shared" si="51"/>
        <v>2.2033429571664604</v>
      </c>
      <c r="J533">
        <f t="shared" si="52"/>
        <v>1111</v>
      </c>
      <c r="K533" s="3">
        <f t="shared" si="48"/>
        <v>5.8530235862068976</v>
      </c>
      <c r="L533" s="3">
        <f t="shared" si="49"/>
        <v>10.024488735632186</v>
      </c>
      <c r="M533" s="3">
        <f t="shared" si="53"/>
        <v>11.396985184947127</v>
      </c>
      <c r="N533" s="3">
        <v>11.187335503326036</v>
      </c>
    </row>
    <row r="534" spans="1:14" ht="13.5">
      <c r="A534" s="5">
        <v>16011</v>
      </c>
      <c r="B534" s="3">
        <v>11.33</v>
      </c>
      <c r="C534" s="3">
        <f t="shared" si="50"/>
        <v>5.142186314277006</v>
      </c>
      <c r="D534" s="8">
        <f>(B534-MAX(B$8:B534))/MAX(B$8:B534)</f>
        <v>-0.6380191693290734</v>
      </c>
      <c r="E534" s="8">
        <f>(C534-MAX(C$8:C534))/MAX(C$8:C534)</f>
        <v>-0.6400995189306306</v>
      </c>
      <c r="F534" s="3">
        <v>0.606667</v>
      </c>
      <c r="G534" s="3">
        <v>0.986667</v>
      </c>
      <c r="H534" s="3">
        <v>17.4</v>
      </c>
      <c r="I534" s="3">
        <f t="shared" si="51"/>
        <v>2.2033429571664604</v>
      </c>
      <c r="J534">
        <f t="shared" si="52"/>
        <v>1111</v>
      </c>
      <c r="K534" s="3">
        <f t="shared" si="48"/>
        <v>5.8853672183908055</v>
      </c>
      <c r="L534" s="3">
        <f t="shared" si="49"/>
        <v>9.571804000000002</v>
      </c>
      <c r="M534" s="3">
        <f t="shared" si="53"/>
        <v>10.810088780120124</v>
      </c>
      <c r="N534" s="3">
        <v>10.631033673001422</v>
      </c>
    </row>
    <row r="535" spans="1:14" ht="13.5">
      <c r="A535" s="5">
        <v>16041</v>
      </c>
      <c r="B535" s="3">
        <v>11.48</v>
      </c>
      <c r="C535" s="3">
        <f t="shared" si="50"/>
        <v>5.210264685604592</v>
      </c>
      <c r="D535" s="8">
        <f>(B535-MAX(B$8:B535))/MAX(B$8:B535)</f>
        <v>-0.6332268370607028</v>
      </c>
      <c r="E535" s="8">
        <f>(C535-MAX(C$8:C535))/MAX(C$8:C535)</f>
        <v>-0.6353347288017333</v>
      </c>
      <c r="F535" s="3">
        <v>0.61</v>
      </c>
      <c r="G535" s="3">
        <v>0.94</v>
      </c>
      <c r="H535" s="3">
        <v>17.4</v>
      </c>
      <c r="I535" s="3">
        <f t="shared" si="51"/>
        <v>2.2033429571664604</v>
      </c>
      <c r="J535">
        <f t="shared" si="52"/>
        <v>1111</v>
      </c>
      <c r="K535" s="3">
        <f t="shared" si="48"/>
        <v>5.917701149425288</v>
      </c>
      <c r="L535" s="3">
        <f t="shared" si="49"/>
        <v>9.119080459770116</v>
      </c>
      <c r="M535" s="3">
        <f t="shared" si="53"/>
        <v>10.91848048610336</v>
      </c>
      <c r="N535" s="3">
        <v>10.737360316041075</v>
      </c>
    </row>
    <row r="536" spans="1:14" ht="13.5">
      <c r="A536" s="5">
        <v>16072</v>
      </c>
      <c r="B536" s="3">
        <v>11.85</v>
      </c>
      <c r="C536" s="3">
        <f t="shared" si="50"/>
        <v>5.378191334879304</v>
      </c>
      <c r="D536" s="8">
        <f>(B536-MAX(B$8:B536))/MAX(B$8:B536)</f>
        <v>-0.6214057507987221</v>
      </c>
      <c r="E536" s="8">
        <f>(C536-MAX(C$8:C536))/MAX(C$8:C536)</f>
        <v>-0.6235815798171201</v>
      </c>
      <c r="F536" s="3">
        <v>0.613333</v>
      </c>
      <c r="G536" s="3">
        <v>0.936667</v>
      </c>
      <c r="H536" s="3">
        <v>17.4</v>
      </c>
      <c r="I536" s="3">
        <f t="shared" si="51"/>
        <v>2.2033429571664604</v>
      </c>
      <c r="J536">
        <f t="shared" si="52"/>
        <v>1111</v>
      </c>
      <c r="K536" s="3">
        <f t="shared" si="48"/>
        <v>5.950035080459771</v>
      </c>
      <c r="L536" s="3">
        <f t="shared" si="49"/>
        <v>9.086746528735635</v>
      </c>
      <c r="M536" s="3">
        <f t="shared" si="53"/>
        <v>11.29339917496239</v>
      </c>
      <c r="N536" s="3">
        <v>11.052412763977472</v>
      </c>
    </row>
    <row r="537" spans="1:14" ht="13.5">
      <c r="A537" s="5">
        <v>16103</v>
      </c>
      <c r="B537" s="3">
        <v>11.77</v>
      </c>
      <c r="C537" s="3">
        <f t="shared" si="50"/>
        <v>5.341882870171259</v>
      </c>
      <c r="D537" s="8">
        <f>(B537-MAX(B$8:B537))/MAX(B$8:B537)</f>
        <v>-0.623961661341853</v>
      </c>
      <c r="E537" s="8">
        <f>(C537-MAX(C$8:C537))/MAX(C$8:C537)</f>
        <v>-0.6261228012191987</v>
      </c>
      <c r="F537" s="3">
        <v>0.616667</v>
      </c>
      <c r="G537" s="3">
        <v>0.933333</v>
      </c>
      <c r="H537" s="3">
        <v>17.4</v>
      </c>
      <c r="I537" s="3">
        <f t="shared" si="51"/>
        <v>2.2033429571664604</v>
      </c>
      <c r="J537">
        <f t="shared" si="52"/>
        <v>1111</v>
      </c>
      <c r="K537" s="3">
        <f t="shared" si="48"/>
        <v>5.982378712643678</v>
      </c>
      <c r="L537" s="3">
        <f t="shared" si="49"/>
        <v>9.054402896551725</v>
      </c>
      <c r="M537" s="3">
        <f t="shared" si="53"/>
        <v>11.26572675765301</v>
      </c>
      <c r="N537" s="3">
        <v>10.947918887724725</v>
      </c>
    </row>
    <row r="538" spans="1:14" ht="13.5">
      <c r="A538" s="5">
        <v>16132</v>
      </c>
      <c r="B538" s="3">
        <v>12.1</v>
      </c>
      <c r="C538" s="3">
        <f t="shared" si="50"/>
        <v>5.491655287091948</v>
      </c>
      <c r="D538" s="8">
        <f>(B538-MAX(B$8:B538))/MAX(B$8:B538)</f>
        <v>-0.6134185303514378</v>
      </c>
      <c r="E538" s="8">
        <f>(C538-MAX(C$8:C538))/MAX(C$8:C538)</f>
        <v>-0.6156402629356248</v>
      </c>
      <c r="F538" s="3">
        <v>0.62</v>
      </c>
      <c r="G538" s="3">
        <v>0.93</v>
      </c>
      <c r="H538" s="3">
        <v>17.4</v>
      </c>
      <c r="I538" s="3">
        <f t="shared" si="51"/>
        <v>2.2033429571664604</v>
      </c>
      <c r="J538">
        <f t="shared" si="52"/>
        <v>1111</v>
      </c>
      <c r="K538" s="3">
        <f t="shared" si="48"/>
        <v>6.014712643678162</v>
      </c>
      <c r="L538" s="3">
        <f t="shared" si="49"/>
        <v>9.022068965517242</v>
      </c>
      <c r="M538" s="3">
        <f t="shared" si="53"/>
        <v>11.658639709285556</v>
      </c>
      <c r="N538" s="3">
        <v>11.224693196180686</v>
      </c>
    </row>
    <row r="539" spans="1:14" ht="13.5">
      <c r="A539" s="5">
        <v>16163</v>
      </c>
      <c r="B539" s="3">
        <v>11.89</v>
      </c>
      <c r="C539" s="3">
        <f t="shared" si="50"/>
        <v>5.365509306849137</v>
      </c>
      <c r="D539" s="8">
        <f>(B539-MAX(B$8:B539))/MAX(B$8:B539)</f>
        <v>-0.6201277955271566</v>
      </c>
      <c r="E539" s="8">
        <f>(C539-MAX(C$8:C539))/MAX(C$8:C539)</f>
        <v>-0.6244691921497032</v>
      </c>
      <c r="F539" s="3">
        <v>0.623333</v>
      </c>
      <c r="G539" s="3">
        <v>0.926667</v>
      </c>
      <c r="H539" s="3">
        <v>17.5</v>
      </c>
      <c r="I539" s="3">
        <f t="shared" si="51"/>
        <v>2.2160058477248885</v>
      </c>
      <c r="J539">
        <f t="shared" si="52"/>
        <v>1111</v>
      </c>
      <c r="K539" s="3">
        <f t="shared" si="48"/>
        <v>6.012492022857144</v>
      </c>
      <c r="L539" s="3">
        <f t="shared" si="49"/>
        <v>8.938365120000002</v>
      </c>
      <c r="M539" s="3">
        <f t="shared" si="53"/>
        <v>11.546358114535073</v>
      </c>
      <c r="N539" s="3">
        <v>10.938275188239402</v>
      </c>
    </row>
    <row r="540" spans="1:14" ht="13.5">
      <c r="A540" s="5">
        <v>16193</v>
      </c>
      <c r="B540" s="3">
        <v>12.1</v>
      </c>
      <c r="C540" s="3">
        <f t="shared" si="50"/>
        <v>5.460274399737137</v>
      </c>
      <c r="D540" s="8">
        <f>(B540-MAX(B$8:B540))/MAX(B$8:B540)</f>
        <v>-0.6134185303514378</v>
      </c>
      <c r="E540" s="8">
        <f>(C540-MAX(C$8:C540))/MAX(C$8:C540)</f>
        <v>-0.6178366042902783</v>
      </c>
      <c r="F540" s="3">
        <v>0.626667</v>
      </c>
      <c r="G540" s="3">
        <v>0.923333</v>
      </c>
      <c r="H540" s="3">
        <v>17.5</v>
      </c>
      <c r="I540" s="3">
        <f t="shared" si="51"/>
        <v>2.2160058477248885</v>
      </c>
      <c r="J540">
        <f t="shared" si="52"/>
        <v>1111</v>
      </c>
      <c r="K540" s="3">
        <f t="shared" si="48"/>
        <v>6.044650834285714</v>
      </c>
      <c r="L540" s="3">
        <f t="shared" si="49"/>
        <v>8.906206308571429</v>
      </c>
      <c r="M540" s="3">
        <f t="shared" si="53"/>
        <v>11.85721173256402</v>
      </c>
      <c r="N540" s="3">
        <v>11.103736936792624</v>
      </c>
    </row>
    <row r="541" spans="1:14" ht="13.5">
      <c r="A541" s="5">
        <v>16224</v>
      </c>
      <c r="B541" s="3">
        <v>12.67</v>
      </c>
      <c r="C541" s="3">
        <f t="shared" si="50"/>
        <v>5.685008176567038</v>
      </c>
      <c r="D541" s="8">
        <f>(B541-MAX(B$8:B541))/MAX(B$8:B541)</f>
        <v>-0.5952076677316295</v>
      </c>
      <c r="E541" s="8">
        <f>(C541-MAX(C$8:C541))/MAX(C$8:C541)</f>
        <v>-0.6021075370316584</v>
      </c>
      <c r="F541" s="3">
        <v>0.63</v>
      </c>
      <c r="G541" s="3">
        <v>0.92</v>
      </c>
      <c r="H541" s="3">
        <v>17.6</v>
      </c>
      <c r="I541" s="3">
        <f t="shared" si="51"/>
        <v>2.2286687382833166</v>
      </c>
      <c r="J541">
        <f t="shared" si="52"/>
        <v>1111</v>
      </c>
      <c r="K541" s="3">
        <f t="shared" si="48"/>
        <v>6.042272727272727</v>
      </c>
      <c r="L541" s="3">
        <f t="shared" si="49"/>
        <v>8.823636363636364</v>
      </c>
      <c r="M541" s="3">
        <f t="shared" si="53"/>
        <v>12.544557116949886</v>
      </c>
      <c r="N541" s="3">
        <v>11.532785272532509</v>
      </c>
    </row>
    <row r="542" spans="1:14" ht="13.5">
      <c r="A542" s="5">
        <v>16254</v>
      </c>
      <c r="B542" s="3">
        <v>13</v>
      </c>
      <c r="C542" s="3">
        <f t="shared" si="50"/>
        <v>5.80012338768361</v>
      </c>
      <c r="D542" s="8">
        <f>(B542-MAX(B$8:B542))/MAX(B$8:B542)</f>
        <v>-0.5846645367412141</v>
      </c>
      <c r="E542" s="8">
        <f>(C542-MAX(C$8:C542))/MAX(C$8:C542)</f>
        <v>-0.5940506489052544</v>
      </c>
      <c r="F542" s="3">
        <v>0.633333</v>
      </c>
      <c r="G542" s="3">
        <v>0.913333</v>
      </c>
      <c r="H542" s="3">
        <v>17.7</v>
      </c>
      <c r="I542" s="3">
        <f t="shared" si="51"/>
        <v>2.241331628841744</v>
      </c>
      <c r="J542">
        <f t="shared" si="52"/>
        <v>1111</v>
      </c>
      <c r="K542" s="3">
        <f t="shared" si="48"/>
        <v>6.039921491525425</v>
      </c>
      <c r="L542" s="3">
        <f t="shared" si="49"/>
        <v>8.71020397740113</v>
      </c>
      <c r="M542" s="3">
        <f t="shared" si="53"/>
        <v>13.018600790829927</v>
      </c>
      <c r="N542" s="3">
        <v>11.73877475018072</v>
      </c>
    </row>
    <row r="543" spans="1:14" ht="13.5">
      <c r="A543" s="5">
        <v>16285</v>
      </c>
      <c r="B543" s="3">
        <v>12.81</v>
      </c>
      <c r="C543" s="3">
        <f t="shared" si="50"/>
        <v>5.715352353555926</v>
      </c>
      <c r="D543" s="8">
        <f>(B543-MAX(B$8:B543))/MAX(B$8:B543)</f>
        <v>-0.5907348242811502</v>
      </c>
      <c r="E543" s="8">
        <f>(C543-MAX(C$8:C543))/MAX(C$8:C543)</f>
        <v>-0.59998375480587</v>
      </c>
      <c r="F543" s="3">
        <v>0.636667</v>
      </c>
      <c r="G543" s="3">
        <v>0.906667</v>
      </c>
      <c r="H543" s="3">
        <v>17.7</v>
      </c>
      <c r="I543" s="3">
        <f t="shared" si="51"/>
        <v>2.241331628841744</v>
      </c>
      <c r="J543">
        <f t="shared" si="52"/>
        <v>1111</v>
      </c>
      <c r="K543" s="3">
        <f t="shared" si="48"/>
        <v>6.071716926553672</v>
      </c>
      <c r="L543" s="3">
        <f t="shared" si="49"/>
        <v>8.646632180790961</v>
      </c>
      <c r="M543" s="3">
        <f t="shared" si="53"/>
        <v>12.992517023066174</v>
      </c>
      <c r="N543" s="3">
        <v>11.541711674209228</v>
      </c>
    </row>
    <row r="544" spans="1:14" ht="13.5">
      <c r="A544" s="5">
        <v>16316</v>
      </c>
      <c r="B544" s="3">
        <v>12.6</v>
      </c>
      <c r="C544" s="3">
        <f t="shared" si="50"/>
        <v>5.62165805267796</v>
      </c>
      <c r="D544" s="8">
        <f>(B544-MAX(B$8:B544))/MAX(B$8:B544)</f>
        <v>-0.5974440894568691</v>
      </c>
      <c r="E544" s="8">
        <f>(C544-MAX(C$8:C544))/MAX(C$8:C544)</f>
        <v>-0.6065413981697081</v>
      </c>
      <c r="F544" s="3">
        <v>0.64</v>
      </c>
      <c r="G544" s="3">
        <v>0.9</v>
      </c>
      <c r="H544" s="3">
        <v>17.7</v>
      </c>
      <c r="I544" s="3">
        <f t="shared" si="51"/>
        <v>2.241331628841744</v>
      </c>
      <c r="J544">
        <f t="shared" si="52"/>
        <v>1111</v>
      </c>
      <c r="K544" s="3">
        <f t="shared" si="48"/>
        <v>6.103502824858758</v>
      </c>
      <c r="L544" s="3">
        <f t="shared" si="49"/>
        <v>8.583050847457628</v>
      </c>
      <c r="M544" s="3">
        <f t="shared" si="53"/>
        <v>12.961060902511589</v>
      </c>
      <c r="N544" s="3">
        <v>11.328560584696477</v>
      </c>
    </row>
    <row r="545" spans="1:14" ht="13.5">
      <c r="A545" s="5">
        <v>16346</v>
      </c>
      <c r="B545" s="3">
        <v>12.91</v>
      </c>
      <c r="C545" s="3">
        <f t="shared" si="50"/>
        <v>5.759968687307339</v>
      </c>
      <c r="D545" s="8">
        <f>(B545-MAX(B$8:B545))/MAX(B$8:B545)</f>
        <v>-0.5875399361022364</v>
      </c>
      <c r="E545" s="8">
        <f>(C545-MAX(C$8:C545))/MAX(C$8:C545)</f>
        <v>-0.5968610674897564</v>
      </c>
      <c r="F545" s="3">
        <v>0.64</v>
      </c>
      <c r="G545" s="3">
        <v>0.91</v>
      </c>
      <c r="H545" s="3">
        <v>17.7</v>
      </c>
      <c r="I545" s="3">
        <f t="shared" si="51"/>
        <v>2.241331628841744</v>
      </c>
      <c r="J545">
        <f t="shared" si="52"/>
        <v>1111</v>
      </c>
      <c r="K545" s="3">
        <f t="shared" si="48"/>
        <v>6.103502824858758</v>
      </c>
      <c r="L545" s="3">
        <f t="shared" si="49"/>
        <v>8.678418079096046</v>
      </c>
      <c r="M545" s="3">
        <f t="shared" si="53"/>
        <v>13.471304013135306</v>
      </c>
      <c r="N545" s="3">
        <v>11.583105186279132</v>
      </c>
    </row>
    <row r="546" spans="1:14" ht="13.5">
      <c r="A546" s="5">
        <v>16377</v>
      </c>
      <c r="B546" s="3">
        <v>12.82</v>
      </c>
      <c r="C546" s="3">
        <f t="shared" si="50"/>
        <v>5.719813986931068</v>
      </c>
      <c r="D546" s="8">
        <f>(B546-MAX(B$8:B546))/MAX(B$8:B546)</f>
        <v>-0.5904153354632588</v>
      </c>
      <c r="E546" s="8">
        <f>(C546-MAX(C$8:C546))/MAX(C$8:C546)</f>
        <v>-0.5996714860742585</v>
      </c>
      <c r="F546" s="3">
        <v>0.64</v>
      </c>
      <c r="G546" s="3">
        <v>0.92</v>
      </c>
      <c r="H546" s="3">
        <v>17.7</v>
      </c>
      <c r="I546" s="3">
        <f t="shared" si="51"/>
        <v>2.241331628841744</v>
      </c>
      <c r="J546">
        <f t="shared" si="52"/>
        <v>1111</v>
      </c>
      <c r="K546" s="3">
        <f t="shared" si="48"/>
        <v>6.103502824858758</v>
      </c>
      <c r="L546" s="3">
        <f t="shared" si="49"/>
        <v>8.773785310734464</v>
      </c>
      <c r="M546" s="3">
        <f t="shared" si="53"/>
        <v>13.555894310247956</v>
      </c>
      <c r="N546" s="3">
        <v>11.478459198055486</v>
      </c>
    </row>
    <row r="547" spans="1:14" ht="13.5">
      <c r="A547" s="5">
        <v>16407</v>
      </c>
      <c r="B547" s="3">
        <v>13.1</v>
      </c>
      <c r="C547" s="3">
        <f t="shared" si="50"/>
        <v>5.811904105022466</v>
      </c>
      <c r="D547" s="8">
        <f>(B547-MAX(B$8:B547))/MAX(B$8:B547)</f>
        <v>-0.5814696485623004</v>
      </c>
      <c r="E547" s="8">
        <f>(C547-MAX(C$8:C547))/MAX(C$8:C547)</f>
        <v>-0.593226119108303</v>
      </c>
      <c r="F547" s="3">
        <v>0.64</v>
      </c>
      <c r="G547" s="3">
        <v>0.93</v>
      </c>
      <c r="H547" s="3">
        <v>17.8</v>
      </c>
      <c r="I547" s="3">
        <f t="shared" si="51"/>
        <v>2.2539945194001723</v>
      </c>
      <c r="J547">
        <f t="shared" si="52"/>
        <v>1111</v>
      </c>
      <c r="K547" s="3">
        <f t="shared" si="48"/>
        <v>6.069213483146068</v>
      </c>
      <c r="L547" s="3">
        <f t="shared" si="49"/>
        <v>8.81932584269663</v>
      </c>
      <c r="M547" s="3">
        <f t="shared" si="53"/>
        <v>14.021409943748457</v>
      </c>
      <c r="N547" s="3">
        <v>11.638683593355138</v>
      </c>
    </row>
    <row r="548" spans="1:14" ht="13.5">
      <c r="A548" s="5">
        <v>16438</v>
      </c>
      <c r="B548" s="3">
        <v>13.49</v>
      </c>
      <c r="C548" s="3">
        <f t="shared" si="50"/>
        <v>5.984930257767409</v>
      </c>
      <c r="D548" s="8">
        <f>(B548-MAX(B$8:B548))/MAX(B$8:B548)</f>
        <v>-0.5690095846645368</v>
      </c>
      <c r="E548" s="8">
        <f>(C548-MAX(C$8:C548))/MAX(C$8:C548)</f>
        <v>-0.5811160570054205</v>
      </c>
      <c r="F548" s="3">
        <v>0.643333</v>
      </c>
      <c r="G548" s="3">
        <v>0.94</v>
      </c>
      <c r="H548" s="3">
        <v>17.8</v>
      </c>
      <c r="I548" s="3">
        <f t="shared" si="51"/>
        <v>2.2539945194001723</v>
      </c>
      <c r="J548">
        <f t="shared" si="52"/>
        <v>1111</v>
      </c>
      <c r="K548" s="3">
        <f t="shared" si="48"/>
        <v>6.1008208089887646</v>
      </c>
      <c r="L548" s="3">
        <f t="shared" si="49"/>
        <v>8.914157303370786</v>
      </c>
      <c r="M548" s="3">
        <f t="shared" si="53"/>
        <v>14.553814165070275</v>
      </c>
      <c r="N548" s="3">
        <v>11.960463439806997</v>
      </c>
    </row>
    <row r="549" spans="1:14" ht="13.5">
      <c r="A549" s="5">
        <v>16469</v>
      </c>
      <c r="B549" s="3">
        <v>13.94</v>
      </c>
      <c r="C549" s="3">
        <f t="shared" si="50"/>
        <v>6.184575818626959</v>
      </c>
      <c r="D549" s="8">
        <f>(B549-MAX(B$8:B549))/MAX(B$8:B549)</f>
        <v>-0.5546325878594249</v>
      </c>
      <c r="E549" s="8">
        <f>(C549-MAX(C$8:C549))/MAX(C$8:C549)</f>
        <v>-0.5671429084251713</v>
      </c>
      <c r="F549" s="3">
        <v>0.646667</v>
      </c>
      <c r="G549" s="3">
        <v>0.95</v>
      </c>
      <c r="H549" s="3">
        <v>17.8</v>
      </c>
      <c r="I549" s="3">
        <f t="shared" si="51"/>
        <v>2.2539945194001723</v>
      </c>
      <c r="J549">
        <f t="shared" si="52"/>
        <v>1111</v>
      </c>
      <c r="K549" s="3">
        <f t="shared" si="48"/>
        <v>6.132437617977528</v>
      </c>
      <c r="L549" s="3">
        <f t="shared" si="49"/>
        <v>9.008988764044945</v>
      </c>
      <c r="M549" s="3">
        <f t="shared" si="53"/>
        <v>15.093580819798916</v>
      </c>
      <c r="N549" s="3">
        <v>12.341753548186324</v>
      </c>
    </row>
    <row r="550" spans="1:14" ht="13.5">
      <c r="A550" s="5">
        <v>16497</v>
      </c>
      <c r="B550" s="3">
        <v>13.93</v>
      </c>
      <c r="C550" s="3">
        <f t="shared" si="50"/>
        <v>6.180139250607858</v>
      </c>
      <c r="D550" s="8">
        <f>(B550-MAX(B$8:B550))/MAX(B$8:B550)</f>
        <v>-0.5549520766773163</v>
      </c>
      <c r="E550" s="8">
        <f>(C550-MAX(C$8:C550))/MAX(C$8:C550)</f>
        <v>-0.5674534228380658</v>
      </c>
      <c r="F550" s="3">
        <v>0.65</v>
      </c>
      <c r="G550" s="3">
        <v>0.96</v>
      </c>
      <c r="H550" s="3">
        <v>17.8</v>
      </c>
      <c r="I550" s="3">
        <f t="shared" si="51"/>
        <v>2.2539945194001723</v>
      </c>
      <c r="J550">
        <f t="shared" si="52"/>
        <v>1111</v>
      </c>
      <c r="K550" s="3">
        <f t="shared" si="48"/>
        <v>6.164044943820225</v>
      </c>
      <c r="L550" s="3">
        <f t="shared" si="49"/>
        <v>9.103820224719101</v>
      </c>
      <c r="M550" s="3">
        <f t="shared" si="53"/>
        <v>15.07109737248841</v>
      </c>
      <c r="N550" s="3">
        <v>12.32331031138933</v>
      </c>
    </row>
    <row r="551" spans="1:14" ht="13.5">
      <c r="A551" s="5">
        <v>16528</v>
      </c>
      <c r="B551" s="3">
        <v>14.28</v>
      </c>
      <c r="C551" s="3">
        <f t="shared" si="50"/>
        <v>6.335419131276397</v>
      </c>
      <c r="D551" s="8">
        <f>(B551-MAX(B$8:B551))/MAX(B$8:B551)</f>
        <v>-0.5437699680511183</v>
      </c>
      <c r="E551" s="8">
        <f>(C551-MAX(C$8:C551))/MAX(C$8:C551)</f>
        <v>-0.5565854183867609</v>
      </c>
      <c r="F551" s="3">
        <v>0.65</v>
      </c>
      <c r="G551" s="3">
        <v>0.973333</v>
      </c>
      <c r="H551" s="3">
        <v>17.8</v>
      </c>
      <c r="I551" s="3">
        <f t="shared" si="51"/>
        <v>2.2539945194001723</v>
      </c>
      <c r="J551">
        <f t="shared" si="52"/>
        <v>1111</v>
      </c>
      <c r="K551" s="3">
        <f t="shared" si="48"/>
        <v>6.164044943820225</v>
      </c>
      <c r="L551" s="3">
        <f t="shared" si="49"/>
        <v>9.230259011235955</v>
      </c>
      <c r="M551" s="3">
        <f t="shared" si="53"/>
        <v>15.421959769142704</v>
      </c>
      <c r="N551" s="3">
        <v>12.631867236563082</v>
      </c>
    </row>
    <row r="552" spans="1:14" ht="13.5">
      <c r="A552" s="5">
        <v>16558</v>
      </c>
      <c r="B552" s="3">
        <v>14.82</v>
      </c>
      <c r="C552" s="3">
        <f t="shared" si="50"/>
        <v>6.538261995345245</v>
      </c>
      <c r="D552" s="8">
        <f>(B552-MAX(B$8:B552))/MAX(B$8:B552)</f>
        <v>-0.526517571884984</v>
      </c>
      <c r="E552" s="8">
        <f>(C552-MAX(C$8:C552))/MAX(C$8:C552)</f>
        <v>-0.5423884912631408</v>
      </c>
      <c r="F552" s="3">
        <v>0.65</v>
      </c>
      <c r="G552" s="3">
        <v>0.986667</v>
      </c>
      <c r="H552" s="3">
        <v>17.9</v>
      </c>
      <c r="I552" s="3">
        <f t="shared" si="51"/>
        <v>2.2666574099586</v>
      </c>
      <c r="J552">
        <f t="shared" si="52"/>
        <v>1111</v>
      </c>
      <c r="K552" s="3">
        <f t="shared" si="48"/>
        <v>6.129608938547487</v>
      </c>
      <c r="L552" s="3">
        <f t="shared" si="49"/>
        <v>9.304435173184359</v>
      </c>
      <c r="M552" s="3">
        <f t="shared" si="53"/>
        <v>15.955909150369374</v>
      </c>
      <c r="N552" s="3">
        <v>13.036560628785363</v>
      </c>
    </row>
    <row r="553" spans="1:14" ht="13.5">
      <c r="A553" s="5">
        <v>16589</v>
      </c>
      <c r="B553" s="3">
        <v>15.09</v>
      </c>
      <c r="C553" s="3">
        <f t="shared" si="50"/>
        <v>6.58381791749502</v>
      </c>
      <c r="D553" s="8">
        <f>(B553-MAX(B$8:B553))/MAX(B$8:B553)</f>
        <v>-0.517891373801917</v>
      </c>
      <c r="E553" s="8">
        <f>(C553-MAX(C$8:C553))/MAX(C$8:C553)</f>
        <v>-0.5392000423631581</v>
      </c>
      <c r="F553" s="3">
        <v>0.65</v>
      </c>
      <c r="G553" s="3">
        <v>1</v>
      </c>
      <c r="H553" s="3">
        <v>18.1</v>
      </c>
      <c r="I553" s="3">
        <f t="shared" si="51"/>
        <v>2.291983191075456</v>
      </c>
      <c r="J553">
        <f t="shared" si="52"/>
        <v>1111</v>
      </c>
      <c r="K553" s="3">
        <f t="shared" si="48"/>
        <v>6.061878453038674</v>
      </c>
      <c r="L553" s="3">
        <f t="shared" si="49"/>
        <v>9.32596685082873</v>
      </c>
      <c r="M553" s="3">
        <f t="shared" si="53"/>
        <v>16.17611026033691</v>
      </c>
      <c r="N553" s="3">
        <v>13.130223361406058</v>
      </c>
    </row>
    <row r="554" spans="1:14" ht="13.5">
      <c r="A554" s="5">
        <v>16619</v>
      </c>
      <c r="B554" s="3">
        <v>14.78</v>
      </c>
      <c r="C554" s="3">
        <f t="shared" si="50"/>
        <v>6.448563871476235</v>
      </c>
      <c r="D554" s="8">
        <f>(B554-MAX(B$8:B554))/MAX(B$8:B554)</f>
        <v>-0.5277955271565496</v>
      </c>
      <c r="E554" s="8">
        <f>(C554-MAX(C$8:C554))/MAX(C$8:C554)</f>
        <v>-0.5486664430833318</v>
      </c>
      <c r="F554" s="3">
        <v>0.653333</v>
      </c>
      <c r="G554" s="3">
        <v>0.996667</v>
      </c>
      <c r="H554" s="3">
        <v>18.1</v>
      </c>
      <c r="I554" s="3">
        <f t="shared" si="51"/>
        <v>2.291983191075456</v>
      </c>
      <c r="J554">
        <f t="shared" si="52"/>
        <v>1111</v>
      </c>
      <c r="K554" s="3">
        <f t="shared" si="48"/>
        <v>6.092961900552487</v>
      </c>
      <c r="L554" s="3">
        <f t="shared" si="49"/>
        <v>9.294883403314916</v>
      </c>
      <c r="M554" s="3">
        <f t="shared" si="53"/>
        <v>15.755330349120058</v>
      </c>
      <c r="N554" s="3">
        <v>12.867028443009163</v>
      </c>
    </row>
    <row r="555" spans="1:14" ht="13.5">
      <c r="A555" s="5">
        <v>16650</v>
      </c>
      <c r="B555" s="3">
        <v>14.83</v>
      </c>
      <c r="C555" s="3">
        <f t="shared" si="50"/>
        <v>6.470379040188943</v>
      </c>
      <c r="D555" s="8">
        <f>(B555-MAX(B$8:B555))/MAX(B$8:B555)</f>
        <v>-0.5261980830670926</v>
      </c>
      <c r="E555" s="8">
        <f>(C555-MAX(C$8:C555))/MAX(C$8:C555)</f>
        <v>-0.5471396042574973</v>
      </c>
      <c r="F555" s="3">
        <v>0.656667</v>
      </c>
      <c r="G555" s="3">
        <v>0.993333</v>
      </c>
      <c r="H555" s="3">
        <v>18.1</v>
      </c>
      <c r="I555" s="3">
        <f t="shared" si="51"/>
        <v>2.291983191075456</v>
      </c>
      <c r="J555">
        <f t="shared" si="52"/>
        <v>1111</v>
      </c>
      <c r="K555" s="3">
        <f t="shared" si="48"/>
        <v>6.1240546740331485</v>
      </c>
      <c r="L555" s="3">
        <f t="shared" si="49"/>
        <v>9.263790629834254</v>
      </c>
      <c r="M555" s="3">
        <f t="shared" si="53"/>
        <v>15.720847659746397</v>
      </c>
      <c r="N555" s="3">
        <v>12.915378562256747</v>
      </c>
    </row>
    <row r="556" spans="1:14" ht="13.5">
      <c r="A556" s="5">
        <v>16681</v>
      </c>
      <c r="B556" s="3">
        <v>15.84</v>
      </c>
      <c r="C556" s="3">
        <f t="shared" si="50"/>
        <v>6.911045448185628</v>
      </c>
      <c r="D556" s="8">
        <f>(B556-MAX(B$8:B556))/MAX(B$8:B556)</f>
        <v>-0.4939297124600639</v>
      </c>
      <c r="E556" s="8">
        <f>(C556-MAX(C$8:C556))/MAX(C$8:C556)</f>
        <v>-0.5162974599756411</v>
      </c>
      <c r="F556" s="3">
        <v>0.66</v>
      </c>
      <c r="G556" s="3">
        <v>0.99</v>
      </c>
      <c r="H556" s="3">
        <v>18.1</v>
      </c>
      <c r="I556" s="3">
        <f t="shared" si="51"/>
        <v>2.291983191075456</v>
      </c>
      <c r="J556">
        <f t="shared" si="52"/>
        <v>1111</v>
      </c>
      <c r="K556" s="3">
        <f aca="true" t="shared" si="54" ref="K556:K619">F556*$H$1208/H556</f>
        <v>6.155138121546962</v>
      </c>
      <c r="L556" s="3">
        <f aca="true" t="shared" si="55" ref="L556:L619">G556*$H$1208/H556</f>
        <v>9.232707182320443</v>
      </c>
      <c r="M556" s="3">
        <f t="shared" si="53"/>
        <v>16.69879518072289</v>
      </c>
      <c r="N556" s="3">
        <v>13.79826495171979</v>
      </c>
    </row>
    <row r="557" spans="1:14" ht="13.5">
      <c r="A557" s="5">
        <v>16711</v>
      </c>
      <c r="B557" s="3">
        <v>16.5</v>
      </c>
      <c r="C557" s="3">
        <f t="shared" si="50"/>
        <v>7.199005675193362</v>
      </c>
      <c r="D557" s="8">
        <f>(B557-MAX(B$8:B557))/MAX(B$8:B557)</f>
        <v>-0.47284345047923326</v>
      </c>
      <c r="E557" s="8">
        <f>(C557-MAX(C$8:C557))/MAX(C$8:C557)</f>
        <v>-0.49614318747462616</v>
      </c>
      <c r="F557" s="3">
        <v>0.66</v>
      </c>
      <c r="G557" s="3">
        <v>0.98</v>
      </c>
      <c r="H557" s="3">
        <v>18.1</v>
      </c>
      <c r="I557" s="3">
        <f t="shared" si="51"/>
        <v>2.291983191075456</v>
      </c>
      <c r="J557">
        <f t="shared" si="52"/>
        <v>1111</v>
      </c>
      <c r="K557" s="3">
        <f t="shared" si="54"/>
        <v>6.155138121546962</v>
      </c>
      <c r="L557" s="3">
        <f t="shared" si="55"/>
        <v>9.139447513812154</v>
      </c>
      <c r="M557" s="3">
        <f t="shared" si="53"/>
        <v>17.29473378351051</v>
      </c>
      <c r="N557" s="3">
        <v>14.374662675391345</v>
      </c>
    </row>
    <row r="558" spans="1:14" ht="13.5">
      <c r="A558" s="5">
        <v>16742</v>
      </c>
      <c r="B558" s="3">
        <v>17.04</v>
      </c>
      <c r="C558" s="3">
        <f t="shared" si="50"/>
        <v>7.434609497290599</v>
      </c>
      <c r="D558" s="8">
        <f>(B558-MAX(B$8:B558))/MAX(B$8:B558)</f>
        <v>-0.4555910543130991</v>
      </c>
      <c r="E558" s="8">
        <f>(C558-MAX(C$8:C558))/MAX(C$8:C558)</f>
        <v>-0.47965332815561396</v>
      </c>
      <c r="F558" s="3">
        <v>0.66</v>
      </c>
      <c r="G558" s="3">
        <v>0.97</v>
      </c>
      <c r="H558" s="3">
        <v>18.1</v>
      </c>
      <c r="I558" s="3">
        <f t="shared" si="51"/>
        <v>2.291983191075456</v>
      </c>
      <c r="J558">
        <f t="shared" si="52"/>
        <v>1111</v>
      </c>
      <c r="K558" s="3">
        <f t="shared" si="54"/>
        <v>6.155138121546962</v>
      </c>
      <c r="L558" s="3">
        <f t="shared" si="55"/>
        <v>9.046187845303868</v>
      </c>
      <c r="M558" s="3">
        <f t="shared" si="53"/>
        <v>17.76321667907669</v>
      </c>
      <c r="N558" s="3">
        <v>14.847702661876788</v>
      </c>
    </row>
    <row r="559" spans="1:14" ht="13.5">
      <c r="A559" s="5">
        <v>16772</v>
      </c>
      <c r="B559" s="3">
        <v>17.33</v>
      </c>
      <c r="C559" s="3">
        <f t="shared" si="50"/>
        <v>7.5195927644186735</v>
      </c>
      <c r="D559" s="8">
        <f>(B559-MAX(B$8:B559))/MAX(B$8:B559)</f>
        <v>-0.44632587859424927</v>
      </c>
      <c r="E559" s="8">
        <f>(C559-MAX(C$8:C559))/MAX(C$8:C559)</f>
        <v>-0.4737053681143137</v>
      </c>
      <c r="F559" s="3">
        <v>0.66</v>
      </c>
      <c r="G559" s="3">
        <v>0.96</v>
      </c>
      <c r="H559" s="3">
        <v>18.2</v>
      </c>
      <c r="I559" s="3">
        <f t="shared" si="51"/>
        <v>2.3046460816338836</v>
      </c>
      <c r="J559">
        <f t="shared" si="52"/>
        <v>1111</v>
      </c>
      <c r="K559" s="3">
        <f t="shared" si="54"/>
        <v>6.121318681318683</v>
      </c>
      <c r="L559" s="3">
        <f t="shared" si="55"/>
        <v>8.903736263736263</v>
      </c>
      <c r="M559" s="3">
        <f t="shared" si="53"/>
        <v>17.97185185185185</v>
      </c>
      <c r="N559" s="3">
        <v>15.020347474739973</v>
      </c>
    </row>
    <row r="560" spans="1:14" ht="13.5">
      <c r="A560" s="5">
        <v>16803</v>
      </c>
      <c r="B560" s="3">
        <v>18.02</v>
      </c>
      <c r="C560" s="3">
        <f t="shared" si="50"/>
        <v>7.818987975465927</v>
      </c>
      <c r="D560" s="8">
        <f>(B560-MAX(B$8:B560))/MAX(B$8:B560)</f>
        <v>-0.42428115015974444</v>
      </c>
      <c r="E560" s="8">
        <f>(C560-MAX(C$8:C560))/MAX(C$8:C560)</f>
        <v>-0.45275076361338323</v>
      </c>
      <c r="F560" s="3">
        <v>0.666667</v>
      </c>
      <c r="G560" s="3">
        <v>0.94</v>
      </c>
      <c r="H560" s="3">
        <v>18.2</v>
      </c>
      <c r="I560" s="3">
        <f t="shared" si="51"/>
        <v>2.3046460816338836</v>
      </c>
      <c r="J560">
        <f t="shared" si="52"/>
        <v>1111</v>
      </c>
      <c r="K560" s="3">
        <f t="shared" si="54"/>
        <v>6.183153274725275</v>
      </c>
      <c r="L560" s="3">
        <f t="shared" si="55"/>
        <v>8.718241758241758</v>
      </c>
      <c r="M560" s="3">
        <f t="shared" si="53"/>
        <v>18.618450184501846</v>
      </c>
      <c r="N560" s="3">
        <v>15.623163177761676</v>
      </c>
    </row>
    <row r="561" spans="1:14" ht="13.5">
      <c r="A561" s="5">
        <v>16834</v>
      </c>
      <c r="B561" s="3">
        <v>18.07</v>
      </c>
      <c r="C561" s="3">
        <f t="shared" si="50"/>
        <v>7.884001972772367</v>
      </c>
      <c r="D561" s="8">
        <f>(B561-MAX(B$8:B561))/MAX(B$8:B561)</f>
        <v>-0.42268370607028755</v>
      </c>
      <c r="E561" s="8">
        <f>(C561-MAX(C$8:C561))/MAX(C$8:C561)</f>
        <v>-0.4482004483434239</v>
      </c>
      <c r="F561" s="3">
        <v>0.673333</v>
      </c>
      <c r="G561" s="3">
        <v>0.92</v>
      </c>
      <c r="H561" s="3">
        <v>18.1</v>
      </c>
      <c r="I561" s="3">
        <f t="shared" si="51"/>
        <v>2.291983191075456</v>
      </c>
      <c r="J561">
        <f t="shared" si="52"/>
        <v>0</v>
      </c>
      <c r="K561" s="3">
        <f t="shared" si="54"/>
        <v>6.27948123756906</v>
      </c>
      <c r="L561" s="3">
        <f t="shared" si="55"/>
        <v>8.579889502762432</v>
      </c>
      <c r="M561" s="3">
        <f t="shared" si="53"/>
        <v>18.642593957258658</v>
      </c>
      <c r="N561" s="3">
        <v>15.761666525801912</v>
      </c>
    </row>
    <row r="562" spans="1:14" ht="13.5">
      <c r="A562" s="5">
        <v>16862</v>
      </c>
      <c r="B562" s="3">
        <v>17.53</v>
      </c>
      <c r="C562" s="3">
        <f t="shared" si="50"/>
        <v>7.56480909984808</v>
      </c>
      <c r="D562" s="8">
        <f>(B562-MAX(B$8:B562))/MAX(B$8:B562)</f>
        <v>-0.4399361022364217</v>
      </c>
      <c r="E562" s="8">
        <f>(C562-MAX(C$8:C562))/MAX(C$8:C562)</f>
        <v>-0.4705406868136663</v>
      </c>
      <c r="F562" s="3">
        <v>0.68</v>
      </c>
      <c r="G562" s="3">
        <v>0.9</v>
      </c>
      <c r="H562" s="3">
        <v>18.3</v>
      </c>
      <c r="I562" s="3">
        <f t="shared" si="51"/>
        <v>2.3173089721923117</v>
      </c>
      <c r="J562">
        <f t="shared" si="52"/>
        <v>1111</v>
      </c>
      <c r="K562" s="3">
        <f t="shared" si="54"/>
        <v>6.272349726775957</v>
      </c>
      <c r="L562" s="3">
        <f t="shared" si="55"/>
        <v>8.301639344262295</v>
      </c>
      <c r="M562" s="3">
        <f t="shared" si="53"/>
        <v>18.098820058997052</v>
      </c>
      <c r="N562" s="3">
        <v>15.134873415142541</v>
      </c>
    </row>
    <row r="563" spans="1:14" ht="13.5">
      <c r="A563" s="5">
        <v>16893</v>
      </c>
      <c r="B563" s="3">
        <v>18.66</v>
      </c>
      <c r="C563" s="3">
        <f t="shared" si="50"/>
        <v>8.008680404393472</v>
      </c>
      <c r="D563" s="8">
        <f>(B563-MAX(B$8:B563))/MAX(B$8:B563)</f>
        <v>-0.4038338658146965</v>
      </c>
      <c r="E563" s="8">
        <f>(C563-MAX(C$8:C563))/MAX(C$8:C563)</f>
        <v>-0.4394742325322959</v>
      </c>
      <c r="F563" s="3">
        <v>0.68</v>
      </c>
      <c r="G563" s="3">
        <v>0.88</v>
      </c>
      <c r="H563" s="3">
        <v>18.4</v>
      </c>
      <c r="I563" s="3">
        <f t="shared" si="51"/>
        <v>2.3299718627507393</v>
      </c>
      <c r="J563">
        <f t="shared" si="52"/>
        <v>1111</v>
      </c>
      <c r="K563" s="3">
        <f t="shared" si="54"/>
        <v>6.238260869565219</v>
      </c>
      <c r="L563" s="3">
        <f t="shared" si="55"/>
        <v>8.073043478260871</v>
      </c>
      <c r="M563" s="3">
        <f t="shared" si="53"/>
        <v>19.322485207100588</v>
      </c>
      <c r="N563" s="3">
        <v>16.040842386215925</v>
      </c>
    </row>
    <row r="564" spans="1:14" ht="13.5">
      <c r="A564" s="5">
        <v>16923</v>
      </c>
      <c r="B564" s="3">
        <v>18.7</v>
      </c>
      <c r="C564" s="3">
        <f t="shared" si="50"/>
        <v>7.982465031556749</v>
      </c>
      <c r="D564" s="8">
        <f>(B564-MAX(B$8:B564))/MAX(B$8:B564)</f>
        <v>-0.402555910543131</v>
      </c>
      <c r="E564" s="8">
        <f>(C564-MAX(C$8:C564))/MAX(C$8:C564)</f>
        <v>-0.4413090406700629</v>
      </c>
      <c r="F564" s="3">
        <v>0.68</v>
      </c>
      <c r="G564" s="3">
        <v>0.86</v>
      </c>
      <c r="H564" s="3">
        <v>18.5</v>
      </c>
      <c r="I564" s="3">
        <f t="shared" si="51"/>
        <v>2.3426347533091674</v>
      </c>
      <c r="J564">
        <f t="shared" si="52"/>
        <v>1111</v>
      </c>
      <c r="K564" s="3">
        <f t="shared" si="54"/>
        <v>6.204540540540542</v>
      </c>
      <c r="L564" s="3">
        <f t="shared" si="55"/>
        <v>7.846918918918919</v>
      </c>
      <c r="M564" s="3">
        <f t="shared" si="53"/>
        <v>19.46468401486988</v>
      </c>
      <c r="N564" s="3">
        <v>16.013723170832183</v>
      </c>
    </row>
    <row r="565" spans="1:14" ht="13.5">
      <c r="A565" s="5">
        <v>16954</v>
      </c>
      <c r="B565" s="3">
        <v>18.58</v>
      </c>
      <c r="C565" s="3">
        <f t="shared" si="50"/>
        <v>7.84641455373903</v>
      </c>
      <c r="D565" s="8">
        <f>(B565-MAX(B$8:B565))/MAX(B$8:B565)</f>
        <v>-0.4063897763578275</v>
      </c>
      <c r="E565" s="8">
        <f>(C565-MAX(C$8:C565))/MAX(C$8:C565)</f>
        <v>-0.4508311834754231</v>
      </c>
      <c r="F565" s="3">
        <v>0.68</v>
      </c>
      <c r="G565" s="3">
        <v>0.84</v>
      </c>
      <c r="H565" s="3">
        <v>18.7</v>
      </c>
      <c r="I565" s="3">
        <f t="shared" si="51"/>
        <v>2.367960534426023</v>
      </c>
      <c r="J565">
        <f t="shared" si="52"/>
        <v>1111</v>
      </c>
      <c r="K565" s="3">
        <f t="shared" si="54"/>
        <v>6.1381818181818195</v>
      </c>
      <c r="L565" s="3">
        <f t="shared" si="55"/>
        <v>7.582459893048129</v>
      </c>
      <c r="M565" s="3">
        <f t="shared" si="53"/>
        <v>19.484644194756555</v>
      </c>
      <c r="N565" s="3">
        <v>15.773186880128751</v>
      </c>
    </row>
    <row r="566" spans="1:14" ht="13.5">
      <c r="A566" s="5">
        <v>16984</v>
      </c>
      <c r="B566" s="3">
        <v>18.05</v>
      </c>
      <c r="C566" s="3">
        <f t="shared" si="50"/>
        <v>7.199115852813125</v>
      </c>
      <c r="D566" s="8">
        <f>(B566-MAX(B$8:B566))/MAX(B$8:B566)</f>
        <v>-0.4233226837060703</v>
      </c>
      <c r="E566" s="8">
        <f>(C566-MAX(C$8:C566))/MAX(C$8:C566)</f>
        <v>-0.49613547616742487</v>
      </c>
      <c r="F566" s="3">
        <v>0.683333</v>
      </c>
      <c r="G566" s="3">
        <v>0.856667</v>
      </c>
      <c r="H566" s="3">
        <v>19.8</v>
      </c>
      <c r="I566" s="3">
        <f t="shared" si="51"/>
        <v>2.5072523305687304</v>
      </c>
      <c r="J566">
        <f t="shared" si="52"/>
        <v>1111</v>
      </c>
      <c r="K566" s="3">
        <f t="shared" si="54"/>
        <v>5.825586383838384</v>
      </c>
      <c r="L566" s="3">
        <f t="shared" si="55"/>
        <v>7.303302505050505</v>
      </c>
      <c r="M566" s="3">
        <f t="shared" si="53"/>
        <v>19.119797752338016</v>
      </c>
      <c r="N566" s="3">
        <v>14.508136111909078</v>
      </c>
    </row>
    <row r="567" spans="1:14" ht="13.5">
      <c r="A567" s="5">
        <v>17015</v>
      </c>
      <c r="B567" s="3">
        <v>17.7</v>
      </c>
      <c r="C567" s="3">
        <f t="shared" si="50"/>
        <v>6.919728317316826</v>
      </c>
      <c r="D567" s="8">
        <f>(B567-MAX(B$8:B567))/MAX(B$8:B567)</f>
        <v>-0.4345047923322684</v>
      </c>
      <c r="E567" s="8">
        <f>(C567-MAX(C$8:C567))/MAX(C$8:C567)</f>
        <v>-0.5156897478885266</v>
      </c>
      <c r="F567" s="3">
        <v>0.686667</v>
      </c>
      <c r="G567" s="3">
        <v>0.873333</v>
      </c>
      <c r="H567" s="3">
        <v>20.2</v>
      </c>
      <c r="I567" s="3">
        <f t="shared" si="51"/>
        <v>2.557903892802442</v>
      </c>
      <c r="J567">
        <f t="shared" si="52"/>
        <v>1111</v>
      </c>
      <c r="K567" s="3">
        <f t="shared" si="54"/>
        <v>5.738088594059406</v>
      </c>
      <c r="L567" s="3">
        <f t="shared" si="55"/>
        <v>7.2979510099009905</v>
      </c>
      <c r="M567" s="3">
        <f t="shared" si="53"/>
        <v>18.935302625183326</v>
      </c>
      <c r="N567" s="3">
        <v>13.984939309942773</v>
      </c>
    </row>
    <row r="568" spans="1:14" ht="13.5">
      <c r="A568" s="5">
        <v>17046</v>
      </c>
      <c r="B568" s="3">
        <v>15.09</v>
      </c>
      <c r="C568" s="3">
        <f t="shared" si="50"/>
        <v>5.841524720914702</v>
      </c>
      <c r="D568" s="8">
        <f>(B568-MAX(B$8:B568))/MAX(B$8:B568)</f>
        <v>-0.517891373801917</v>
      </c>
      <c r="E568" s="8">
        <f>(C568-MAX(C$8:C568))/MAX(C$8:C568)</f>
        <v>-0.5911529787633901</v>
      </c>
      <c r="F568" s="3">
        <v>0.69</v>
      </c>
      <c r="G568" s="3">
        <v>0.89</v>
      </c>
      <c r="H568" s="3">
        <v>20.4</v>
      </c>
      <c r="I568" s="3">
        <f t="shared" si="51"/>
        <v>2.5832296739192975</v>
      </c>
      <c r="J568">
        <f t="shared" si="52"/>
        <v>1111</v>
      </c>
      <c r="K568" s="3">
        <f t="shared" si="54"/>
        <v>5.709411764705883</v>
      </c>
      <c r="L568" s="3">
        <f t="shared" si="55"/>
        <v>7.364313725490197</v>
      </c>
      <c r="M568" s="3">
        <f t="shared" si="53"/>
        <v>16.300925925925924</v>
      </c>
      <c r="N568" s="3">
        <v>11.841267540149643</v>
      </c>
    </row>
    <row r="569" spans="1:14" ht="13.5">
      <c r="A569" s="5">
        <v>17076</v>
      </c>
      <c r="B569" s="3">
        <v>14.75</v>
      </c>
      <c r="C569" s="3">
        <f t="shared" si="50"/>
        <v>5.600100641418264</v>
      </c>
      <c r="D569" s="8">
        <f>(B569-MAX(B$8:B569))/MAX(B$8:B569)</f>
        <v>-0.5287539936102237</v>
      </c>
      <c r="E569" s="8">
        <f>(C569-MAX(C$8:C569))/MAX(C$8:C569)</f>
        <v>-0.6080501966085032</v>
      </c>
      <c r="F569" s="3">
        <v>0.696667</v>
      </c>
      <c r="G569" s="3">
        <v>0.946667</v>
      </c>
      <c r="H569" s="3">
        <v>20.8</v>
      </c>
      <c r="I569" s="3">
        <f t="shared" si="51"/>
        <v>2.6338812361530097</v>
      </c>
      <c r="J569">
        <f t="shared" si="52"/>
        <v>1111</v>
      </c>
      <c r="K569" s="3">
        <f t="shared" si="54"/>
        <v>5.653720653846154</v>
      </c>
      <c r="L569" s="3">
        <f t="shared" si="55"/>
        <v>7.682566807692309</v>
      </c>
      <c r="M569" s="3">
        <f t="shared" si="53"/>
        <v>16.065871785940658</v>
      </c>
      <c r="N569" s="3">
        <v>11.38760296176506</v>
      </c>
    </row>
    <row r="570" spans="1:14" ht="13.5">
      <c r="A570" s="5">
        <v>17107</v>
      </c>
      <c r="B570" s="3">
        <v>14.69</v>
      </c>
      <c r="C570" s="3">
        <f t="shared" si="50"/>
        <v>5.44639755291361</v>
      </c>
      <c r="D570" s="8">
        <f>(B570-MAX(B$8:B570))/MAX(B$8:B570)</f>
        <v>-0.5306709265175719</v>
      </c>
      <c r="E570" s="8">
        <f>(C570-MAX(C$8:C570))/MAX(C$8:C570)</f>
        <v>-0.6188078417255395</v>
      </c>
      <c r="F570" s="3">
        <v>0.703333</v>
      </c>
      <c r="G570" s="3">
        <v>1.00333</v>
      </c>
      <c r="H570" s="3">
        <v>21.3</v>
      </c>
      <c r="I570" s="3">
        <f t="shared" si="51"/>
        <v>2.697195688945149</v>
      </c>
      <c r="J570">
        <f t="shared" si="52"/>
        <v>1111</v>
      </c>
      <c r="K570" s="3">
        <f t="shared" si="54"/>
        <v>5.573831474178404</v>
      </c>
      <c r="L570" s="3">
        <f t="shared" si="55"/>
        <v>7.951272488262911</v>
      </c>
      <c r="M570" s="3">
        <f t="shared" si="53"/>
        <v>16.058823111430943</v>
      </c>
      <c r="N570" s="3">
        <v>11.1100436567433</v>
      </c>
    </row>
    <row r="571" spans="1:14" ht="13.5">
      <c r="A571" s="5">
        <v>17137</v>
      </c>
      <c r="B571" s="3">
        <v>15.13</v>
      </c>
      <c r="C571" s="3">
        <f t="shared" si="50"/>
        <v>5.557348276726508</v>
      </c>
      <c r="D571" s="8">
        <f>(B571-MAX(B$8:B571))/MAX(B$8:B571)</f>
        <v>-0.5166134185303515</v>
      </c>
      <c r="E571" s="8">
        <f>(C571-MAX(C$8:C571))/MAX(C$8:C571)</f>
        <v>-0.6110424251430268</v>
      </c>
      <c r="F571" s="3">
        <v>0.71</v>
      </c>
      <c r="G571" s="3">
        <v>1.06</v>
      </c>
      <c r="H571" s="3">
        <v>21.5</v>
      </c>
      <c r="I571" s="3">
        <f t="shared" si="51"/>
        <v>2.722521470062005</v>
      </c>
      <c r="J571">
        <f t="shared" si="52"/>
        <v>1111</v>
      </c>
      <c r="K571" s="3">
        <f t="shared" si="54"/>
        <v>5.574325581395349</v>
      </c>
      <c r="L571" s="3">
        <f t="shared" si="55"/>
        <v>8.322232558139536</v>
      </c>
      <c r="M571" s="3">
        <f t="shared" si="53"/>
        <v>16.522624771285045</v>
      </c>
      <c r="N571" s="3">
        <v>11.372779425862712</v>
      </c>
    </row>
    <row r="572" spans="1:14" ht="13.5">
      <c r="A572" s="5">
        <v>17168</v>
      </c>
      <c r="B572" s="3">
        <v>15.21</v>
      </c>
      <c r="C572" s="3">
        <f t="shared" si="50"/>
        <v>5.586732801653019</v>
      </c>
      <c r="D572" s="8">
        <f>(B572-MAX(B$8:B572))/MAX(B$8:B572)</f>
        <v>-0.5140575079872204</v>
      </c>
      <c r="E572" s="8">
        <f>(C572-MAX(C$8:C572))/MAX(C$8:C572)</f>
        <v>-0.6089858087525074</v>
      </c>
      <c r="F572" s="3">
        <v>0.713333</v>
      </c>
      <c r="G572" s="3">
        <v>1.13</v>
      </c>
      <c r="H572" s="3">
        <v>21.5</v>
      </c>
      <c r="I572" s="3">
        <f t="shared" si="51"/>
        <v>2.722521470062005</v>
      </c>
      <c r="J572">
        <f t="shared" si="52"/>
        <v>1111</v>
      </c>
      <c r="K572" s="3">
        <f t="shared" si="54"/>
        <v>5.600493506976744</v>
      </c>
      <c r="L572" s="3">
        <f t="shared" si="55"/>
        <v>8.871813953488372</v>
      </c>
      <c r="M572" s="3">
        <f t="shared" si="53"/>
        <v>16.506980583018738</v>
      </c>
      <c r="N572" s="3">
        <v>11.469296334735581</v>
      </c>
    </row>
    <row r="573" spans="1:14" ht="13.5">
      <c r="A573" s="5">
        <v>17199</v>
      </c>
      <c r="B573" s="3">
        <v>15.8</v>
      </c>
      <c r="C573" s="3">
        <f t="shared" si="50"/>
        <v>5.803443672986043</v>
      </c>
      <c r="D573" s="8">
        <f>(B573-MAX(B$8:B573))/MAX(B$8:B573)</f>
        <v>-0.4952076677316294</v>
      </c>
      <c r="E573" s="8">
        <f>(C573-MAX(C$8:C573))/MAX(C$8:C573)</f>
        <v>-0.5938182628724272</v>
      </c>
      <c r="F573" s="3">
        <v>0.716667</v>
      </c>
      <c r="G573" s="3">
        <v>1.2</v>
      </c>
      <c r="H573" s="3">
        <v>21.5</v>
      </c>
      <c r="I573" s="3">
        <f t="shared" si="51"/>
        <v>2.722521470062005</v>
      </c>
      <c r="J573">
        <f t="shared" si="52"/>
        <v>1111</v>
      </c>
      <c r="K573" s="3">
        <f t="shared" si="54"/>
        <v>5.626669283720931</v>
      </c>
      <c r="L573" s="3">
        <f t="shared" si="55"/>
        <v>9.42139534883721</v>
      </c>
      <c r="M573" s="3">
        <f t="shared" si="53"/>
        <v>16.937216754337694</v>
      </c>
      <c r="N573" s="3">
        <v>11.949565314209442</v>
      </c>
    </row>
    <row r="574" spans="1:14" ht="13.5">
      <c r="A574" s="5">
        <v>17227</v>
      </c>
      <c r="B574" s="3">
        <v>15.16</v>
      </c>
      <c r="C574" s="3">
        <f t="shared" si="50"/>
        <v>5.466662131590864</v>
      </c>
      <c r="D574" s="8">
        <f>(B574-MAX(B$8:B574))/MAX(B$8:B574)</f>
        <v>-0.5156549520766773</v>
      </c>
      <c r="E574" s="8">
        <f>(C574-MAX(C$8:C574))/MAX(C$8:C574)</f>
        <v>-0.6173895283528088</v>
      </c>
      <c r="F574" s="3">
        <v>0.72</v>
      </c>
      <c r="G574" s="3">
        <v>1.27</v>
      </c>
      <c r="H574" s="3">
        <v>21.9</v>
      </c>
      <c r="I574" s="3">
        <f t="shared" si="51"/>
        <v>2.773173032295716</v>
      </c>
      <c r="J574">
        <f t="shared" si="52"/>
        <v>1111</v>
      </c>
      <c r="K574" s="3">
        <f t="shared" si="54"/>
        <v>5.549589041095891</v>
      </c>
      <c r="L574" s="3">
        <f t="shared" si="55"/>
        <v>9.788858447488586</v>
      </c>
      <c r="M574" s="3">
        <f t="shared" si="53"/>
        <v>15.957898336368048</v>
      </c>
      <c r="N574" s="3">
        <v>11.287903096501285</v>
      </c>
    </row>
    <row r="575" spans="1:14" ht="13.5">
      <c r="A575" s="5">
        <v>17258</v>
      </c>
      <c r="B575" s="3">
        <v>14.6</v>
      </c>
      <c r="C575" s="3">
        <f t="shared" si="50"/>
        <v>5.264727382666663</v>
      </c>
      <c r="D575" s="8">
        <f>(B575-MAX(B$8:B575))/MAX(B$8:B575)</f>
        <v>-0.5335463258785943</v>
      </c>
      <c r="E575" s="8">
        <f>(C575-MAX(C$8:C575))/MAX(C$8:C575)</f>
        <v>-0.6315228966986153</v>
      </c>
      <c r="F575" s="3">
        <v>0.733333</v>
      </c>
      <c r="G575" s="3">
        <v>1.32667</v>
      </c>
      <c r="H575" s="3">
        <v>21.9</v>
      </c>
      <c r="I575" s="3">
        <f t="shared" si="51"/>
        <v>2.773173032295716</v>
      </c>
      <c r="J575">
        <f t="shared" si="52"/>
        <v>1111</v>
      </c>
      <c r="K575" s="3">
        <f t="shared" si="54"/>
        <v>5.652356639269407</v>
      </c>
      <c r="L575" s="3">
        <f t="shared" si="55"/>
        <v>10.225657351598175</v>
      </c>
      <c r="M575" s="3">
        <f t="shared" si="53"/>
        <v>14.996334922157356</v>
      </c>
      <c r="N575" s="3">
        <v>10.900825126392677</v>
      </c>
    </row>
    <row r="576" spans="1:14" ht="13.5">
      <c r="A576" s="5">
        <v>17288</v>
      </c>
      <c r="B576" s="3">
        <v>14.34</v>
      </c>
      <c r="C576" s="3">
        <f t="shared" si="50"/>
        <v>5.170971963523284</v>
      </c>
      <c r="D576" s="8">
        <f>(B576-MAX(B$8:B576))/MAX(B$8:B576)</f>
        <v>-0.54185303514377</v>
      </c>
      <c r="E576" s="8">
        <f>(C576-MAX(C$8:C576))/MAX(C$8:C576)</f>
        <v>-0.6380848177163112</v>
      </c>
      <c r="F576" s="3">
        <v>0.746667</v>
      </c>
      <c r="G576" s="3">
        <v>1.38333</v>
      </c>
      <c r="H576" s="3">
        <v>21.9</v>
      </c>
      <c r="I576" s="3">
        <f t="shared" si="51"/>
        <v>2.773173032295716</v>
      </c>
      <c r="J576">
        <f t="shared" si="52"/>
        <v>1111</v>
      </c>
      <c r="K576" s="3">
        <f t="shared" si="54"/>
        <v>5.75513194520548</v>
      </c>
      <c r="L576" s="3">
        <f t="shared" si="55"/>
        <v>10.662379178082192</v>
      </c>
      <c r="M576" s="3">
        <f t="shared" si="53"/>
        <v>14.302540624494407</v>
      </c>
      <c r="N576" s="3">
        <v>10.733674273688543</v>
      </c>
    </row>
    <row r="577" spans="1:14" ht="13.5">
      <c r="A577" s="5">
        <v>17319</v>
      </c>
      <c r="B577" s="3">
        <v>14.84</v>
      </c>
      <c r="C577" s="3">
        <f t="shared" si="50"/>
        <v>5.326946888098178</v>
      </c>
      <c r="D577" s="8">
        <f>(B577-MAX(B$8:B577))/MAX(B$8:B577)</f>
        <v>-0.5258785942492012</v>
      </c>
      <c r="E577" s="8">
        <f>(C577-MAX(C$8:C577))/MAX(C$8:C577)</f>
        <v>-0.6271681672959627</v>
      </c>
      <c r="F577" s="3">
        <v>0.76</v>
      </c>
      <c r="G577" s="3">
        <v>1.44</v>
      </c>
      <c r="H577" s="3">
        <v>22</v>
      </c>
      <c r="I577" s="3">
        <f t="shared" si="51"/>
        <v>2.7858359228541447</v>
      </c>
      <c r="J577">
        <f t="shared" si="52"/>
        <v>1111</v>
      </c>
      <c r="K577" s="3">
        <f t="shared" si="54"/>
        <v>5.831272727272728</v>
      </c>
      <c r="L577" s="3">
        <f t="shared" si="55"/>
        <v>11.048727272727273</v>
      </c>
      <c r="M577" s="3">
        <f t="shared" si="53"/>
        <v>14.308542901214098</v>
      </c>
      <c r="N577" s="3">
        <v>11.082715855052099</v>
      </c>
    </row>
    <row r="578" spans="1:14" ht="13.5">
      <c r="A578" s="5">
        <v>17349</v>
      </c>
      <c r="B578" s="3">
        <v>15.77</v>
      </c>
      <c r="C578" s="3">
        <f t="shared" si="50"/>
        <v>5.60978046112522</v>
      </c>
      <c r="D578" s="8">
        <f>(B578-MAX(B$8:B578))/MAX(B$8:B578)</f>
        <v>-0.49616613418530353</v>
      </c>
      <c r="E578" s="8">
        <f>(C578-MAX(C$8:C578))/MAX(C$8:C578)</f>
        <v>-0.6073727081714301</v>
      </c>
      <c r="F578" s="3">
        <v>0.77</v>
      </c>
      <c r="G578" s="3">
        <v>1.47667</v>
      </c>
      <c r="H578" s="3">
        <v>22.2</v>
      </c>
      <c r="I578" s="3">
        <f t="shared" si="51"/>
        <v>2.8111617039710004</v>
      </c>
      <c r="J578">
        <f t="shared" si="52"/>
        <v>1111</v>
      </c>
      <c r="K578" s="3">
        <f t="shared" si="54"/>
        <v>5.854774774774775</v>
      </c>
      <c r="L578" s="3">
        <f t="shared" si="55"/>
        <v>11.228013333333333</v>
      </c>
      <c r="M578" s="3">
        <f t="shared" si="53"/>
        <v>14.64058646696017</v>
      </c>
      <c r="N578" s="3">
        <v>11.696446553354368</v>
      </c>
    </row>
    <row r="579" spans="1:14" ht="13.5">
      <c r="A579" s="5">
        <v>17380</v>
      </c>
      <c r="B579" s="3">
        <v>15.46</v>
      </c>
      <c r="C579" s="3">
        <f t="shared" si="50"/>
        <v>5.426179022401773</v>
      </c>
      <c r="D579" s="8">
        <f>(B579-MAX(B$8:B579))/MAX(B$8:B579)</f>
        <v>-0.5060702875399361</v>
      </c>
      <c r="E579" s="8">
        <f>(C579-MAX(C$8:C579))/MAX(C$8:C579)</f>
        <v>-0.620222932197373</v>
      </c>
      <c r="F579" s="3">
        <v>0.78</v>
      </c>
      <c r="G579" s="3">
        <v>1.51333</v>
      </c>
      <c r="H579" s="3">
        <v>22.5</v>
      </c>
      <c r="I579" s="3">
        <f t="shared" si="51"/>
        <v>2.8491503756462846</v>
      </c>
      <c r="J579">
        <f t="shared" si="52"/>
        <v>1111</v>
      </c>
      <c r="K579" s="3">
        <f t="shared" si="54"/>
        <v>5.851733333333334</v>
      </c>
      <c r="L579" s="3">
        <f t="shared" si="55"/>
        <v>11.353337955555558</v>
      </c>
      <c r="M579" s="3">
        <f t="shared" si="53"/>
        <v>13.788914551095468</v>
      </c>
      <c r="N579" s="3">
        <v>11.337472355329833</v>
      </c>
    </row>
    <row r="580" spans="1:14" ht="13.5">
      <c r="A580" s="5">
        <v>17411</v>
      </c>
      <c r="B580" s="3">
        <v>15.06</v>
      </c>
      <c r="C580" s="3">
        <f t="shared" si="50"/>
        <v>5.170877894540865</v>
      </c>
      <c r="D580" s="8">
        <f>(B580-MAX(B$8:B580))/MAX(B$8:B580)</f>
        <v>-0.5188498402555911</v>
      </c>
      <c r="E580" s="8">
        <f>(C580-MAX(C$8:C580))/MAX(C$8:C580)</f>
        <v>-0.6380914015835532</v>
      </c>
      <c r="F580" s="3">
        <v>0.79</v>
      </c>
      <c r="G580" s="3">
        <v>1.55</v>
      </c>
      <c r="H580" s="3">
        <v>23</v>
      </c>
      <c r="I580" s="3">
        <f t="shared" si="51"/>
        <v>2.912464828438424</v>
      </c>
      <c r="J580">
        <f t="shared" si="52"/>
        <v>1111</v>
      </c>
      <c r="K580" s="3">
        <f t="shared" si="54"/>
        <v>5.797913043478261</v>
      </c>
      <c r="L580" s="3">
        <f t="shared" si="55"/>
        <v>11.375652173913045</v>
      </c>
      <c r="M580" s="3">
        <f t="shared" si="53"/>
        <v>12.879660271165594</v>
      </c>
      <c r="N580" s="3">
        <v>10.827463017228835</v>
      </c>
    </row>
    <row r="581" spans="1:14" ht="13.5">
      <c r="A581" s="5">
        <v>17441</v>
      </c>
      <c r="B581" s="3">
        <v>15.45</v>
      </c>
      <c r="C581" s="3">
        <f t="shared" si="50"/>
        <v>5.304785091013039</v>
      </c>
      <c r="D581" s="8">
        <f>(B581-MAX(B$8:B581))/MAX(B$8:B581)</f>
        <v>-0.5063897763578276</v>
      </c>
      <c r="E581" s="8">
        <f>(C581-MAX(C$8:C581))/MAX(C$8:C581)</f>
        <v>-0.6287192665648006</v>
      </c>
      <c r="F581" s="3">
        <v>0.806667</v>
      </c>
      <c r="G581" s="3">
        <v>1.57</v>
      </c>
      <c r="H581" s="3">
        <v>23</v>
      </c>
      <c r="I581" s="3">
        <f t="shared" si="51"/>
        <v>2.912464828438424</v>
      </c>
      <c r="J581">
        <f t="shared" si="52"/>
        <v>1111</v>
      </c>
      <c r="K581" s="3">
        <f t="shared" si="54"/>
        <v>5.920234330434783</v>
      </c>
      <c r="L581" s="3">
        <f t="shared" si="55"/>
        <v>11.522434782608697</v>
      </c>
      <c r="M581" s="3">
        <f t="shared" si="53"/>
        <v>12.676306441943042</v>
      </c>
      <c r="N581" s="3">
        <v>11.13266204275479</v>
      </c>
    </row>
    <row r="582" spans="1:14" ht="13.5">
      <c r="A582" s="5">
        <v>17472</v>
      </c>
      <c r="B582" s="3">
        <v>15.27</v>
      </c>
      <c r="C582" s="3">
        <f t="shared" si="50"/>
        <v>5.220284878787008</v>
      </c>
      <c r="D582" s="8">
        <f>(B582-MAX(B$8:B582))/MAX(B$8:B582)</f>
        <v>-0.5121405750798722</v>
      </c>
      <c r="E582" s="8">
        <f>(C582-MAX(C$8:C582))/MAX(C$8:C582)</f>
        <v>-0.6346334177005102</v>
      </c>
      <c r="F582" s="3">
        <v>0.823333</v>
      </c>
      <c r="G582" s="3">
        <v>1.59</v>
      </c>
      <c r="H582" s="3">
        <v>23.1</v>
      </c>
      <c r="I582" s="3">
        <f t="shared" si="51"/>
        <v>2.925127718996852</v>
      </c>
      <c r="J582">
        <f t="shared" si="52"/>
        <v>1111</v>
      </c>
      <c r="K582" s="3">
        <f t="shared" si="54"/>
        <v>6.016390060606061</v>
      </c>
      <c r="L582" s="3">
        <f t="shared" si="55"/>
        <v>11.6187012987013</v>
      </c>
      <c r="M582" s="3">
        <f t="shared" si="53"/>
        <v>12.037164195466923</v>
      </c>
      <c r="N582" s="3">
        <v>10.97540732483907</v>
      </c>
    </row>
    <row r="583" spans="1:14" ht="13.5">
      <c r="A583" s="5">
        <v>17502</v>
      </c>
      <c r="B583" s="3">
        <v>15.03</v>
      </c>
      <c r="C583" s="3">
        <f t="shared" si="50"/>
        <v>5.0723623436846115</v>
      </c>
      <c r="D583" s="8">
        <f>(B583-MAX(B$8:B583))/MAX(B$8:B583)</f>
        <v>-0.5198083067092653</v>
      </c>
      <c r="E583" s="8">
        <f>(C583-MAX(C$8:C583))/MAX(C$8:C583)</f>
        <v>-0.6449864831653968</v>
      </c>
      <c r="F583" s="3">
        <v>0.84</v>
      </c>
      <c r="G583" s="3">
        <v>1.61</v>
      </c>
      <c r="H583" s="3">
        <v>23.4</v>
      </c>
      <c r="I583" s="3">
        <f t="shared" si="51"/>
        <v>2.9631163906721354</v>
      </c>
      <c r="J583">
        <f t="shared" si="52"/>
        <v>1111</v>
      </c>
      <c r="K583" s="3">
        <f t="shared" si="54"/>
        <v>6.05948717948718</v>
      </c>
      <c r="L583" s="3">
        <f t="shared" si="55"/>
        <v>11.614017094017097</v>
      </c>
      <c r="M583" s="3">
        <f t="shared" si="53"/>
        <v>11.39870174410104</v>
      </c>
      <c r="N583" s="3">
        <v>10.680912531969188</v>
      </c>
    </row>
    <row r="584" spans="1:14" ht="13.5">
      <c r="A584" s="5">
        <v>17533</v>
      </c>
      <c r="B584" s="3">
        <v>14.83</v>
      </c>
      <c r="C584" s="3">
        <f aca="true" t="shared" si="56" ref="C584:C647">B584/I584</f>
        <v>4.941513106642191</v>
      </c>
      <c r="D584" s="8">
        <f>(B584-MAX(B$8:B584))/MAX(B$8:B584)</f>
        <v>-0.5261980830670926</v>
      </c>
      <c r="E584" s="8">
        <f>(C584-MAX(C$8:C584))/MAX(C$8:C584)</f>
        <v>-0.6541445922810422</v>
      </c>
      <c r="F584" s="3">
        <v>0.843333</v>
      </c>
      <c r="G584" s="3">
        <v>1.64333</v>
      </c>
      <c r="H584" s="3">
        <v>23.7</v>
      </c>
      <c r="I584" s="3">
        <f t="shared" si="51"/>
        <v>3.001105062347419</v>
      </c>
      <c r="J584">
        <f t="shared" si="52"/>
        <v>1111</v>
      </c>
      <c r="K584" s="3">
        <f t="shared" si="54"/>
        <v>6.006523645569621</v>
      </c>
      <c r="L584" s="3">
        <f t="shared" si="55"/>
        <v>11.704392573839664</v>
      </c>
      <c r="M584" s="3">
        <f t="shared" si="53"/>
        <v>10.85689573939267</v>
      </c>
      <c r="N584" s="3">
        <v>10.419342657320323</v>
      </c>
    </row>
    <row r="585" spans="1:14" ht="13.5">
      <c r="A585" s="5">
        <v>17564</v>
      </c>
      <c r="B585" s="3">
        <v>14.1</v>
      </c>
      <c r="C585" s="3">
        <f t="shared" si="56"/>
        <v>4.738254644399996</v>
      </c>
      <c r="D585" s="8">
        <f>(B585-MAX(B$8:B585))/MAX(B$8:B585)</f>
        <v>-0.549520766773163</v>
      </c>
      <c r="E585" s="8">
        <f>(C585-MAX(C$8:C585))/MAX(C$8:C585)</f>
        <v>-0.6683706070287538</v>
      </c>
      <c r="F585" s="3">
        <v>0.846667</v>
      </c>
      <c r="G585" s="3">
        <v>1.67667</v>
      </c>
      <c r="H585" s="3">
        <v>23.5</v>
      </c>
      <c r="I585" s="3">
        <f t="shared" si="51"/>
        <v>2.9757792812305635</v>
      </c>
      <c r="J585">
        <f t="shared" si="52"/>
        <v>0</v>
      </c>
      <c r="K585" s="3">
        <f t="shared" si="54"/>
        <v>6.081591046808511</v>
      </c>
      <c r="L585" s="3">
        <f t="shared" si="55"/>
        <v>12.043484936170215</v>
      </c>
      <c r="M585" s="3">
        <f t="shared" si="53"/>
        <v>9.988195309191315</v>
      </c>
      <c r="N585" s="3">
        <v>9.999761169144177</v>
      </c>
    </row>
    <row r="586" spans="1:14" ht="13.5">
      <c r="A586" s="5">
        <v>17593</v>
      </c>
      <c r="B586" s="3">
        <v>14.3</v>
      </c>
      <c r="C586" s="3">
        <f t="shared" si="56"/>
        <v>4.826000100777774</v>
      </c>
      <c r="D586" s="8">
        <f>(B586-MAX(B$8:B586))/MAX(B$8:B586)</f>
        <v>-0.5431309904153354</v>
      </c>
      <c r="E586" s="8">
        <f>(C586-MAX(C$8:C586))/MAX(C$8:C586)</f>
        <v>-0.6622293219737307</v>
      </c>
      <c r="F586" s="3">
        <v>0.85</v>
      </c>
      <c r="G586" s="3">
        <v>1.71</v>
      </c>
      <c r="H586" s="3">
        <v>23.4</v>
      </c>
      <c r="I586" s="3">
        <f aca="true" t="shared" si="57" ref="I586:I649">H586/H585*I585</f>
        <v>2.9631163906721354</v>
      </c>
      <c r="J586">
        <f t="shared" si="52"/>
        <v>0</v>
      </c>
      <c r="K586" s="3">
        <f t="shared" si="54"/>
        <v>6.131623931623933</v>
      </c>
      <c r="L586" s="3">
        <f t="shared" si="55"/>
        <v>12.335384615384617</v>
      </c>
      <c r="M586" s="3">
        <f t="shared" si="53"/>
        <v>9.823356231599606</v>
      </c>
      <c r="N586" s="3">
        <v>10.186680609489667</v>
      </c>
    </row>
    <row r="587" spans="1:14" ht="13.5">
      <c r="A587" s="5">
        <v>17624</v>
      </c>
      <c r="B587" s="3">
        <v>15.4</v>
      </c>
      <c r="C587" s="3">
        <f t="shared" si="56"/>
        <v>5.1098824596470545</v>
      </c>
      <c r="D587" s="8">
        <f>(B587-MAX(B$8:B587))/MAX(B$8:B587)</f>
        <v>-0.5079872204472844</v>
      </c>
      <c r="E587" s="8">
        <f>(C587-MAX(C$8:C587))/MAX(C$8:C587)</f>
        <v>-0.6423604585604209</v>
      </c>
      <c r="F587" s="3">
        <v>0.85</v>
      </c>
      <c r="G587" s="3">
        <v>1.76</v>
      </c>
      <c r="H587" s="3">
        <v>23.8</v>
      </c>
      <c r="I587" s="3">
        <f t="shared" si="57"/>
        <v>3.0137679529058476</v>
      </c>
      <c r="J587">
        <f t="shared" si="52"/>
        <v>1111</v>
      </c>
      <c r="K587" s="3">
        <f t="shared" si="54"/>
        <v>6.028571428571429</v>
      </c>
      <c r="L587" s="3">
        <f t="shared" si="55"/>
        <v>12.482689075630253</v>
      </c>
      <c r="M587" s="3">
        <f t="shared" si="53"/>
        <v>10.286259541984734</v>
      </c>
      <c r="N587" s="3">
        <v>10.779484482024614</v>
      </c>
    </row>
    <row r="588" spans="1:14" ht="13.5">
      <c r="A588" s="5">
        <v>17654</v>
      </c>
      <c r="B588" s="3">
        <v>16.15</v>
      </c>
      <c r="C588" s="3">
        <f t="shared" si="56"/>
        <v>5.33631886381171</v>
      </c>
      <c r="D588" s="8">
        <f>(B588-MAX(B$8:B588))/MAX(B$8:B588)</f>
        <v>-0.4840255591054314</v>
      </c>
      <c r="E588" s="8">
        <f>(C588-MAX(C$8:C588))/MAX(C$8:C588)</f>
        <v>-0.6265122247917976</v>
      </c>
      <c r="F588" s="3">
        <v>0.85</v>
      </c>
      <c r="G588" s="3">
        <v>1.81</v>
      </c>
      <c r="H588" s="3">
        <v>23.9</v>
      </c>
      <c r="I588" s="3">
        <f t="shared" si="57"/>
        <v>3.0264308434642757</v>
      </c>
      <c r="J588">
        <f t="shared" si="52"/>
        <v>1111</v>
      </c>
      <c r="K588" s="3">
        <f t="shared" si="54"/>
        <v>6.003347280334729</v>
      </c>
      <c r="L588" s="3">
        <f t="shared" si="55"/>
        <v>12.783598326359835</v>
      </c>
      <c r="M588" s="3">
        <f t="shared" si="53"/>
        <v>10.506505576208175</v>
      </c>
      <c r="N588" s="3">
        <v>11.241032697984432</v>
      </c>
    </row>
    <row r="589" spans="1:14" ht="13.5">
      <c r="A589" s="5">
        <v>17685</v>
      </c>
      <c r="B589" s="3">
        <v>16.82</v>
      </c>
      <c r="C589" s="3">
        <f t="shared" si="56"/>
        <v>5.511579745422401</v>
      </c>
      <c r="D589" s="8">
        <f>(B589-MAX(B$8:B589))/MAX(B$8:B589)</f>
        <v>-0.4626198083067093</v>
      </c>
      <c r="E589" s="8">
        <f>(C589-MAX(C$8:C589))/MAX(C$8:C589)</f>
        <v>-0.6142457545106251</v>
      </c>
      <c r="F589" s="3">
        <v>0.85</v>
      </c>
      <c r="G589" s="3">
        <v>1.86</v>
      </c>
      <c r="H589" s="3">
        <v>24.1</v>
      </c>
      <c r="I589" s="3">
        <f t="shared" si="57"/>
        <v>3.051756624581132</v>
      </c>
      <c r="J589">
        <f aca="true" t="shared" si="58" ref="J589:J652">IF(I589&lt;I588,0,1111)</f>
        <v>1111</v>
      </c>
      <c r="K589" s="3">
        <f t="shared" si="54"/>
        <v>5.953526970954357</v>
      </c>
      <c r="L589" s="3">
        <f t="shared" si="55"/>
        <v>13.027717842323652</v>
      </c>
      <c r="M589" s="3">
        <f t="shared" si="53"/>
        <v>10.674524025385312</v>
      </c>
      <c r="N589" s="3">
        <v>11.583895756523834</v>
      </c>
    </row>
    <row r="590" spans="1:14" ht="13.5">
      <c r="A590" s="5">
        <v>17715</v>
      </c>
      <c r="B590" s="3">
        <v>16.42</v>
      </c>
      <c r="C590" s="3">
        <f t="shared" si="56"/>
        <v>5.314353911273765</v>
      </c>
      <c r="D590" s="8">
        <f>(B590-MAX(B$8:B590))/MAX(B$8:B590)</f>
        <v>-0.4753993610223642</v>
      </c>
      <c r="E590" s="8">
        <f>(C590-MAX(C$8:C590))/MAX(C$8:C590)</f>
        <v>-0.628049546954381</v>
      </c>
      <c r="F590" s="3">
        <v>0.856667</v>
      </c>
      <c r="G590" s="3">
        <v>1.93</v>
      </c>
      <c r="H590" s="3">
        <v>24.4</v>
      </c>
      <c r="I590" s="3">
        <f t="shared" si="57"/>
        <v>3.0897452962564156</v>
      </c>
      <c r="J590">
        <f t="shared" si="58"/>
        <v>1111</v>
      </c>
      <c r="K590" s="3">
        <f t="shared" si="54"/>
        <v>5.926450393442623</v>
      </c>
      <c r="L590" s="3">
        <f t="shared" si="55"/>
        <v>13.351803278688525</v>
      </c>
      <c r="M590" s="3">
        <f t="shared" si="53"/>
        <v>10.174684298419049</v>
      </c>
      <c r="N590" s="3">
        <v>11.134621739180925</v>
      </c>
    </row>
    <row r="591" spans="1:14" ht="13.5">
      <c r="A591" s="5">
        <v>17746</v>
      </c>
      <c r="B591" s="3">
        <v>15.94</v>
      </c>
      <c r="C591" s="3">
        <f t="shared" si="56"/>
        <v>5.137944151818771</v>
      </c>
      <c r="D591" s="8">
        <f>(B591-MAX(B$8:B591))/MAX(B$8:B591)</f>
        <v>-0.4907348242811502</v>
      </c>
      <c r="E591" s="8">
        <f>(C591-MAX(C$8:C591))/MAX(C$8:C591)</f>
        <v>-0.6403964269413834</v>
      </c>
      <c r="F591" s="3">
        <v>0.863333</v>
      </c>
      <c r="G591" s="3">
        <v>2</v>
      </c>
      <c r="H591" s="3">
        <v>24.5</v>
      </c>
      <c r="I591" s="3">
        <f t="shared" si="57"/>
        <v>3.102408186814843</v>
      </c>
      <c r="J591">
        <f t="shared" si="58"/>
        <v>1111</v>
      </c>
      <c r="K591" s="3">
        <f t="shared" si="54"/>
        <v>5.948188179591837</v>
      </c>
      <c r="L591" s="3">
        <f t="shared" si="55"/>
        <v>13.779591836734696</v>
      </c>
      <c r="M591" s="3">
        <f t="shared" si="53"/>
        <v>9.64390665514261</v>
      </c>
      <c r="N591" s="3">
        <v>10.723556662478126</v>
      </c>
    </row>
    <row r="592" spans="1:14" ht="13.5">
      <c r="A592" s="5">
        <v>17777</v>
      </c>
      <c r="B592" s="3">
        <v>15.76</v>
      </c>
      <c r="C592" s="3">
        <f t="shared" si="56"/>
        <v>5.079924707193465</v>
      </c>
      <c r="D592" s="8">
        <f>(B592-MAX(B$8:B592))/MAX(B$8:B592)</f>
        <v>-0.49648562300319493</v>
      </c>
      <c r="E592" s="8">
        <f>(C592-MAX(C$8:C592))/MAX(C$8:C592)</f>
        <v>-0.6444571950185823</v>
      </c>
      <c r="F592" s="3">
        <v>0.87</v>
      </c>
      <c r="G592" s="3">
        <v>2.07</v>
      </c>
      <c r="H592" s="3">
        <v>24.5</v>
      </c>
      <c r="I592" s="3">
        <f t="shared" si="57"/>
        <v>3.102408186814843</v>
      </c>
      <c r="J592">
        <f t="shared" si="58"/>
        <v>1111</v>
      </c>
      <c r="K592" s="3">
        <f t="shared" si="54"/>
        <v>5.994122448979593</v>
      </c>
      <c r="L592" s="3">
        <f t="shared" si="55"/>
        <v>14.261877551020408</v>
      </c>
      <c r="M592" s="3">
        <f t="shared" si="53"/>
        <v>9.30970464135021</v>
      </c>
      <c r="N592" s="3">
        <v>10.553013689399153</v>
      </c>
    </row>
    <row r="593" spans="1:14" ht="13.5">
      <c r="A593" s="5">
        <v>17807</v>
      </c>
      <c r="B593" s="3">
        <v>16.19</v>
      </c>
      <c r="C593" s="3">
        <f t="shared" si="56"/>
        <v>5.23991411836311</v>
      </c>
      <c r="D593" s="8">
        <f>(B593-MAX(B$8:B593))/MAX(B$8:B593)</f>
        <v>-0.4827476038338658</v>
      </c>
      <c r="E593" s="8">
        <f>(C593-MAX(C$8:C593))/MAX(C$8:C593)</f>
        <v>-0.6332595715707325</v>
      </c>
      <c r="F593" s="3">
        <v>0.89</v>
      </c>
      <c r="G593" s="3">
        <v>2.14333</v>
      </c>
      <c r="H593" s="3">
        <v>24.4</v>
      </c>
      <c r="I593" s="3">
        <f t="shared" si="57"/>
        <v>3.089745296256415</v>
      </c>
      <c r="J593">
        <f t="shared" si="58"/>
        <v>0</v>
      </c>
      <c r="K593" s="3">
        <f t="shared" si="54"/>
        <v>6.157049180327869</v>
      </c>
      <c r="L593" s="3">
        <f t="shared" si="55"/>
        <v>14.827627213114758</v>
      </c>
      <c r="M593" s="3">
        <f t="shared" si="53"/>
        <v>9.330133003585757</v>
      </c>
      <c r="N593" s="3">
        <v>10.825409809169486</v>
      </c>
    </row>
    <row r="594" spans="1:14" ht="13.5">
      <c r="A594" s="5">
        <v>17838</v>
      </c>
      <c r="B594" s="3">
        <v>15.29</v>
      </c>
      <c r="C594" s="3">
        <f t="shared" si="56"/>
        <v>4.989525724027268</v>
      </c>
      <c r="D594" s="8">
        <f>(B594-MAX(B$8:B594))/MAX(B$8:B594)</f>
        <v>-0.5115015974440895</v>
      </c>
      <c r="E594" s="8">
        <f>(C594-MAX(C$8:C594))/MAX(C$8:C594)</f>
        <v>-0.6507841998257333</v>
      </c>
      <c r="F594" s="3">
        <v>0.91</v>
      </c>
      <c r="G594" s="3">
        <v>2.21667</v>
      </c>
      <c r="H594" s="3">
        <v>24.2</v>
      </c>
      <c r="I594" s="3">
        <f t="shared" si="57"/>
        <v>3.0644195151395595</v>
      </c>
      <c r="J594">
        <f t="shared" si="58"/>
        <v>0</v>
      </c>
      <c r="K594" s="3">
        <f t="shared" si="54"/>
        <v>6.347438016528926</v>
      </c>
      <c r="L594" s="3">
        <f t="shared" si="55"/>
        <v>15.461731239669424</v>
      </c>
      <c r="M594" s="3">
        <f t="shared" si="53"/>
        <v>8.588739947671518</v>
      </c>
      <c r="N594" s="3">
        <v>10.248096205635566</v>
      </c>
    </row>
    <row r="595" spans="1:14" ht="13.5">
      <c r="A595" s="5">
        <v>17868</v>
      </c>
      <c r="B595" s="3">
        <v>15.19</v>
      </c>
      <c r="C595" s="3">
        <f t="shared" si="56"/>
        <v>4.977461137512858</v>
      </c>
      <c r="D595" s="8">
        <f>(B595-MAX(B$8:B595))/MAX(B$8:B595)</f>
        <v>-0.5146964856230032</v>
      </c>
      <c r="E595" s="8">
        <f>(C595-MAX(C$8:C595))/MAX(C$8:C595)</f>
        <v>-0.6516285975634005</v>
      </c>
      <c r="F595" s="3">
        <v>0.93</v>
      </c>
      <c r="G595" s="3">
        <v>2.29</v>
      </c>
      <c r="H595" s="3">
        <v>24.1</v>
      </c>
      <c r="I595" s="3">
        <f t="shared" si="57"/>
        <v>3.051756624581132</v>
      </c>
      <c r="J595">
        <f t="shared" si="58"/>
        <v>0</v>
      </c>
      <c r="K595" s="3">
        <f t="shared" si="54"/>
        <v>6.513858921161826</v>
      </c>
      <c r="L595" s="3">
        <f t="shared" si="55"/>
        <v>16.039502074688798</v>
      </c>
      <c r="M595" s="3">
        <f aca="true" t="shared" si="59" ref="M595:M658">B595/AVERAGE(G581:G594)</f>
        <v>8.310277452129737</v>
      </c>
      <c r="N595" s="3">
        <v>10.159652938900907</v>
      </c>
    </row>
    <row r="596" spans="1:14" ht="13.5">
      <c r="A596" s="5">
        <v>17899</v>
      </c>
      <c r="B596" s="3">
        <v>15.36</v>
      </c>
      <c r="C596" s="3">
        <f t="shared" si="56"/>
        <v>5.0541382873599945</v>
      </c>
      <c r="D596" s="8">
        <f>(B596-MAX(B$8:B596))/MAX(B$8:B596)</f>
        <v>-0.5092651757188499</v>
      </c>
      <c r="E596" s="8">
        <f>(C596-MAX(C$8:C596))/MAX(C$8:C596)</f>
        <v>-0.6462619808306709</v>
      </c>
      <c r="F596" s="3">
        <v>0.946667</v>
      </c>
      <c r="G596" s="3">
        <v>2.32</v>
      </c>
      <c r="H596" s="3">
        <v>24</v>
      </c>
      <c r="I596" s="3">
        <f t="shared" si="57"/>
        <v>3.0390937340227038</v>
      </c>
      <c r="J596">
        <f t="shared" si="58"/>
        <v>0</v>
      </c>
      <c r="K596" s="3">
        <f t="shared" si="54"/>
        <v>6.658224566666668</v>
      </c>
      <c r="L596" s="3">
        <f t="shared" si="55"/>
        <v>16.317333333333334</v>
      </c>
      <c r="M596" s="3">
        <f t="shared" si="59"/>
        <v>8.173318129988598</v>
      </c>
      <c r="N596" s="3">
        <v>10.248285758038973</v>
      </c>
    </row>
    <row r="597" spans="1:14" ht="13.5">
      <c r="A597" s="5">
        <v>17930</v>
      </c>
      <c r="B597" s="3">
        <v>14.77</v>
      </c>
      <c r="C597" s="3">
        <f t="shared" si="56"/>
        <v>4.900841813570583</v>
      </c>
      <c r="D597" s="8">
        <f>(B597-MAX(B$8:B597))/MAX(B$8:B597)</f>
        <v>-0.5281150159744409</v>
      </c>
      <c r="E597" s="8">
        <f>(C597-MAX(C$8:C597))/MAX(C$8:C597)</f>
        <v>-0.6569911670738582</v>
      </c>
      <c r="F597" s="3">
        <v>0.963333</v>
      </c>
      <c r="G597" s="3">
        <v>2.35</v>
      </c>
      <c r="H597" s="3">
        <v>23.8</v>
      </c>
      <c r="I597" s="3">
        <f t="shared" si="57"/>
        <v>3.013767952905848</v>
      </c>
      <c r="J597">
        <f t="shared" si="58"/>
        <v>0</v>
      </c>
      <c r="K597" s="3">
        <f t="shared" si="54"/>
        <v>6.8323785882352945</v>
      </c>
      <c r="L597" s="3">
        <f t="shared" si="55"/>
        <v>16.667226890756304</v>
      </c>
      <c r="M597" s="3">
        <f t="shared" si="59"/>
        <v>7.647189349112426</v>
      </c>
      <c r="N597" s="3">
        <v>9.87251714057005</v>
      </c>
    </row>
    <row r="598" spans="1:14" ht="13.5">
      <c r="A598" s="5">
        <v>17958</v>
      </c>
      <c r="B598" s="3">
        <v>14.91</v>
      </c>
      <c r="C598" s="3">
        <f t="shared" si="56"/>
        <v>4.9472952904764655</v>
      </c>
      <c r="D598" s="8">
        <f>(B598-MAX(B$8:B598))/MAX(B$8:B598)</f>
        <v>-0.5236421725239616</v>
      </c>
      <c r="E598" s="8">
        <f>(C598-MAX(C$8:C598))/MAX(C$8:C598)</f>
        <v>-0.6537398985153167</v>
      </c>
      <c r="F598" s="3">
        <v>0.98</v>
      </c>
      <c r="G598" s="3">
        <v>2.38</v>
      </c>
      <c r="H598" s="3">
        <v>23.8</v>
      </c>
      <c r="I598" s="3">
        <f t="shared" si="57"/>
        <v>3.013767952905848</v>
      </c>
      <c r="J598">
        <f t="shared" si="58"/>
        <v>1111</v>
      </c>
      <c r="K598" s="3">
        <f t="shared" si="54"/>
        <v>6.950588235294117</v>
      </c>
      <c r="L598" s="3">
        <f t="shared" si="55"/>
        <v>16.88</v>
      </c>
      <c r="M598" s="3">
        <f t="shared" si="59"/>
        <v>7.514038876889849</v>
      </c>
      <c r="N598" s="3">
        <v>9.901332491240915</v>
      </c>
    </row>
    <row r="599" spans="1:14" ht="13.5">
      <c r="A599" s="5">
        <v>17989</v>
      </c>
      <c r="B599" s="3">
        <v>14.89</v>
      </c>
      <c r="C599" s="3">
        <f t="shared" si="56"/>
        <v>4.9199868657681955</v>
      </c>
      <c r="D599" s="8">
        <f>(B599-MAX(B$8:B599))/MAX(B$8:B599)</f>
        <v>-0.5242811501597444</v>
      </c>
      <c r="E599" s="8">
        <f>(C599-MAX(C$8:C599))/MAX(C$8:C599)</f>
        <v>-0.6556512091114468</v>
      </c>
      <c r="F599" s="3">
        <v>0.993333</v>
      </c>
      <c r="G599" s="3">
        <v>2.38667</v>
      </c>
      <c r="H599" s="3">
        <v>23.9</v>
      </c>
      <c r="I599" s="3">
        <f t="shared" si="57"/>
        <v>3.026430843464276</v>
      </c>
      <c r="J599">
        <f t="shared" si="58"/>
        <v>1111</v>
      </c>
      <c r="K599" s="3">
        <f t="shared" si="54"/>
        <v>7.015674075313808</v>
      </c>
      <c r="L599" s="3">
        <f t="shared" si="55"/>
        <v>16.856481004184104</v>
      </c>
      <c r="M599" s="3">
        <f t="shared" si="59"/>
        <v>7.31011019168788</v>
      </c>
      <c r="N599" s="3">
        <v>9.783639867544052</v>
      </c>
    </row>
    <row r="600" spans="1:14" ht="13.5">
      <c r="A600" s="5">
        <v>18019</v>
      </c>
      <c r="B600" s="3">
        <v>14.78</v>
      </c>
      <c r="C600" s="3">
        <f t="shared" si="56"/>
        <v>4.90415991906386</v>
      </c>
      <c r="D600" s="8">
        <f>(B600-MAX(B$8:B600))/MAX(B$8:B600)</f>
        <v>-0.5277955271565496</v>
      </c>
      <c r="E600" s="8">
        <f>(C600-MAX(C$8:C600))/MAX(C$8:C600)</f>
        <v>-0.6567589336053911</v>
      </c>
      <c r="F600" s="3">
        <v>1.00667</v>
      </c>
      <c r="G600" s="3">
        <v>2.39333</v>
      </c>
      <c r="H600" s="3">
        <v>23.8</v>
      </c>
      <c r="I600" s="3">
        <f t="shared" si="57"/>
        <v>3.0137679529058485</v>
      </c>
      <c r="J600">
        <f t="shared" si="58"/>
        <v>0</v>
      </c>
      <c r="K600" s="3">
        <f t="shared" si="54"/>
        <v>7.139743529411764</v>
      </c>
      <c r="L600" s="3">
        <f t="shared" si="55"/>
        <v>16.97454218487395</v>
      </c>
      <c r="M600" s="3">
        <f t="shared" si="59"/>
        <v>7.079834958960428</v>
      </c>
      <c r="N600" s="3">
        <v>9.692295086395806</v>
      </c>
    </row>
    <row r="601" spans="1:14" ht="13.5">
      <c r="A601" s="5">
        <v>18050</v>
      </c>
      <c r="B601" s="3">
        <v>13.97</v>
      </c>
      <c r="C601" s="3">
        <f t="shared" si="56"/>
        <v>4.615998422752296</v>
      </c>
      <c r="D601" s="8">
        <f>(B601-MAX(B$8:B601))/MAX(B$8:B601)</f>
        <v>-0.5536741214057508</v>
      </c>
      <c r="E601" s="8">
        <f>(C601-MAX(C$8:C601))/MAX(C$8:C601)</f>
        <v>-0.6769272929003971</v>
      </c>
      <c r="F601" s="3">
        <v>1.02</v>
      </c>
      <c r="G601" s="3">
        <v>2.4</v>
      </c>
      <c r="H601" s="3">
        <v>23.9</v>
      </c>
      <c r="I601" s="3">
        <f t="shared" si="57"/>
        <v>3.0264308434642766</v>
      </c>
      <c r="J601">
        <f t="shared" si="58"/>
        <v>1111</v>
      </c>
      <c r="K601" s="3">
        <f t="shared" si="54"/>
        <v>7.204016736401675</v>
      </c>
      <c r="L601" s="3">
        <f t="shared" si="55"/>
        <v>16.950627615062764</v>
      </c>
      <c r="M601" s="3">
        <f t="shared" si="59"/>
        <v>6.538950183884988</v>
      </c>
      <c r="N601" s="3">
        <v>9.067718943419525</v>
      </c>
    </row>
    <row r="602" spans="1:14" ht="13.5">
      <c r="A602" s="5">
        <v>18080</v>
      </c>
      <c r="B602" s="3">
        <v>14.76</v>
      </c>
      <c r="C602" s="3">
        <f t="shared" si="56"/>
        <v>4.918188365073412</v>
      </c>
      <c r="D602" s="8">
        <f>(B602-MAX(B$8:B602))/MAX(B$8:B602)</f>
        <v>-0.5284345047923322</v>
      </c>
      <c r="E602" s="8">
        <f>(C602-MAX(C$8:C602))/MAX(C$8:C602)</f>
        <v>-0.6557770857766813</v>
      </c>
      <c r="F602" s="3">
        <v>1.02667</v>
      </c>
      <c r="G602" s="3">
        <v>2.39667</v>
      </c>
      <c r="H602" s="3">
        <v>23.7</v>
      </c>
      <c r="I602" s="3">
        <f t="shared" si="57"/>
        <v>3.0011050623474205</v>
      </c>
      <c r="J602">
        <f t="shared" si="58"/>
        <v>0</v>
      </c>
      <c r="K602" s="3">
        <f t="shared" si="54"/>
        <v>7.312316286919831</v>
      </c>
      <c r="L602" s="3">
        <f t="shared" si="55"/>
        <v>17.06995341772152</v>
      </c>
      <c r="M602" s="3">
        <f t="shared" si="59"/>
        <v>6.763993453355156</v>
      </c>
      <c r="N602" s="3">
        <v>9.605038093363916</v>
      </c>
    </row>
    <row r="603" spans="1:14" ht="13.5">
      <c r="A603" s="5">
        <v>18111</v>
      </c>
      <c r="B603" s="3">
        <v>15.29</v>
      </c>
      <c r="C603" s="3">
        <f t="shared" si="56"/>
        <v>5.0733832992210015</v>
      </c>
      <c r="D603" s="8">
        <f>(B603-MAX(B$8:B603))/MAX(B$8:B603)</f>
        <v>-0.5115015974440895</v>
      </c>
      <c r="E603" s="8">
        <f>(C603-MAX(C$8:C603))/MAX(C$8:C603)</f>
        <v>-0.6449150267135608</v>
      </c>
      <c r="F603" s="3">
        <v>1.03333</v>
      </c>
      <c r="G603" s="3">
        <v>2.39333</v>
      </c>
      <c r="H603" s="3">
        <v>23.8</v>
      </c>
      <c r="I603" s="3">
        <f t="shared" si="57"/>
        <v>3.013767952905849</v>
      </c>
      <c r="J603">
        <f t="shared" si="58"/>
        <v>1111</v>
      </c>
      <c r="K603" s="3">
        <f t="shared" si="54"/>
        <v>7.328827899159665</v>
      </c>
      <c r="L603" s="3">
        <f t="shared" si="55"/>
        <v>16.97454218487395</v>
      </c>
      <c r="M603" s="3">
        <f t="shared" si="59"/>
        <v>6.874852063499404</v>
      </c>
      <c r="N603" s="3">
        <v>9.851348638079225</v>
      </c>
    </row>
    <row r="604" spans="1:14" ht="13.5">
      <c r="A604" s="5">
        <v>18142</v>
      </c>
      <c r="B604" s="3">
        <v>15.49</v>
      </c>
      <c r="C604" s="3">
        <f t="shared" si="56"/>
        <v>5.118240198169867</v>
      </c>
      <c r="D604" s="8">
        <f>(B604-MAX(B$8:B604))/MAX(B$8:B604)</f>
        <v>-0.505111821086262</v>
      </c>
      <c r="E604" s="8">
        <f>(C604-MAX(C$8:C604))/MAX(C$8:C604)</f>
        <v>-0.6417755022925662</v>
      </c>
      <c r="F604" s="3">
        <v>1.04</v>
      </c>
      <c r="G604" s="3">
        <v>2.39</v>
      </c>
      <c r="H604" s="3">
        <v>23.9</v>
      </c>
      <c r="I604" s="3">
        <f t="shared" si="57"/>
        <v>3.026430843464277</v>
      </c>
      <c r="J604">
        <f t="shared" si="58"/>
        <v>1111</v>
      </c>
      <c r="K604" s="3">
        <f t="shared" si="54"/>
        <v>7.345271966527198</v>
      </c>
      <c r="L604" s="3">
        <f t="shared" si="55"/>
        <v>16.880000000000003</v>
      </c>
      <c r="M604" s="3">
        <f t="shared" si="59"/>
        <v>6.8474897379223245</v>
      </c>
      <c r="N604" s="3">
        <v>9.884048361738278</v>
      </c>
    </row>
    <row r="605" spans="1:14" ht="13.5">
      <c r="A605" s="5">
        <v>18172</v>
      </c>
      <c r="B605" s="3">
        <v>15.89</v>
      </c>
      <c r="C605" s="3">
        <f t="shared" si="56"/>
        <v>5.29471633611223</v>
      </c>
      <c r="D605" s="8">
        <f>(B605-MAX(B$8:B605))/MAX(B$8:B605)</f>
        <v>-0.492332268370607</v>
      </c>
      <c r="E605" s="8">
        <f>(C605-MAX(C$8:C605))/MAX(C$8:C605)</f>
        <v>-0.6294239764899366</v>
      </c>
      <c r="F605" s="3">
        <v>1.07333</v>
      </c>
      <c r="G605" s="3">
        <v>2.36667</v>
      </c>
      <c r="H605" s="3">
        <v>23.7</v>
      </c>
      <c r="I605" s="3">
        <f t="shared" si="57"/>
        <v>3.001105062347421</v>
      </c>
      <c r="J605">
        <f t="shared" si="58"/>
        <v>0</v>
      </c>
      <c r="K605" s="3">
        <f t="shared" si="54"/>
        <v>7.644645738396624</v>
      </c>
      <c r="L605" s="3">
        <f t="shared" si="55"/>
        <v>16.856282531645572</v>
      </c>
      <c r="M605" s="3">
        <f t="shared" si="59"/>
        <v>6.923747276688455</v>
      </c>
      <c r="N605" s="3">
        <v>10.169850844772133</v>
      </c>
    </row>
    <row r="606" spans="1:14" ht="13.5">
      <c r="A606" s="5">
        <v>18203</v>
      </c>
      <c r="B606" s="3">
        <v>16.11</v>
      </c>
      <c r="C606" s="3">
        <f t="shared" si="56"/>
        <v>5.3454679496697395</v>
      </c>
      <c r="D606" s="8">
        <f>(B606-MAX(B$8:B606))/MAX(B$8:B606)</f>
        <v>-0.4853035143769968</v>
      </c>
      <c r="E606" s="8">
        <f>(C606-MAX(C$8:C606))/MAX(C$8:C606)</f>
        <v>-0.6258718822992457</v>
      </c>
      <c r="F606" s="3">
        <v>1.10667</v>
      </c>
      <c r="G606" s="3">
        <v>2.34333</v>
      </c>
      <c r="H606" s="3">
        <v>23.8</v>
      </c>
      <c r="I606" s="3">
        <f t="shared" si="57"/>
        <v>3.0137679529058494</v>
      </c>
      <c r="J606">
        <f t="shared" si="58"/>
        <v>1111</v>
      </c>
      <c r="K606" s="3">
        <f t="shared" si="54"/>
        <v>7.848987226890757</v>
      </c>
      <c r="L606" s="3">
        <f t="shared" si="55"/>
        <v>16.619920336134452</v>
      </c>
      <c r="M606" s="3">
        <f t="shared" si="59"/>
        <v>6.940403432105506</v>
      </c>
      <c r="N606" s="3">
        <v>10.215861011650635</v>
      </c>
    </row>
    <row r="607" spans="1:14" ht="13.5">
      <c r="A607" s="5">
        <v>18233</v>
      </c>
      <c r="B607" s="3">
        <v>16.54</v>
      </c>
      <c r="C607" s="3">
        <f t="shared" si="56"/>
        <v>5.534656201862703</v>
      </c>
      <c r="D607" s="8">
        <f>(B607-MAX(B$8:B607))/MAX(B$8:B607)</f>
        <v>-0.4715654952076678</v>
      </c>
      <c r="E607" s="8">
        <f>(C607-MAX(C$8:C607))/MAX(C$8:C607)</f>
        <v>-0.6126306384361294</v>
      </c>
      <c r="F607" s="3">
        <v>1.14</v>
      </c>
      <c r="G607" s="3">
        <v>2.32</v>
      </c>
      <c r="H607" s="3">
        <v>23.6</v>
      </c>
      <c r="I607" s="3">
        <f t="shared" si="57"/>
        <v>2.9884421717889937</v>
      </c>
      <c r="J607">
        <f t="shared" si="58"/>
        <v>0</v>
      </c>
      <c r="K607" s="3">
        <f t="shared" si="54"/>
        <v>8.153898305084745</v>
      </c>
      <c r="L607" s="3">
        <f t="shared" si="55"/>
        <v>16.593898305084743</v>
      </c>
      <c r="M607" s="3">
        <f t="shared" si="59"/>
        <v>7.066219102837962</v>
      </c>
      <c r="N607" s="3">
        <v>10.529330904131136</v>
      </c>
    </row>
    <row r="608" spans="1:14" ht="13.5">
      <c r="A608" s="5">
        <v>18264</v>
      </c>
      <c r="B608" s="3">
        <v>16.88</v>
      </c>
      <c r="C608" s="3">
        <f t="shared" si="56"/>
        <v>5.672463716132757</v>
      </c>
      <c r="D608" s="8">
        <f>(B608-MAX(B$8:B608))/MAX(B$8:B608)</f>
        <v>-0.46070287539936106</v>
      </c>
      <c r="E608" s="8">
        <f>(C608-MAX(C$8:C608))/MAX(C$8:C608)</f>
        <v>-0.6029855210386786</v>
      </c>
      <c r="F608" s="3">
        <v>1.15</v>
      </c>
      <c r="G608" s="3">
        <v>2.33667</v>
      </c>
      <c r="H608" s="3">
        <v>23.5</v>
      </c>
      <c r="I608" s="3">
        <f t="shared" si="57"/>
        <v>2.9757792812305657</v>
      </c>
      <c r="J608">
        <f t="shared" si="58"/>
        <v>0</v>
      </c>
      <c r="K608" s="3">
        <f t="shared" si="54"/>
        <v>8.260425531914894</v>
      </c>
      <c r="L608" s="3">
        <f t="shared" si="55"/>
        <v>16.78425089361702</v>
      </c>
      <c r="M608" s="3">
        <f t="shared" si="59"/>
        <v>7.172803806879421</v>
      </c>
      <c r="N608" s="3">
        <v>10.745733299747897</v>
      </c>
    </row>
    <row r="609" spans="1:14" ht="13.5">
      <c r="A609" s="5">
        <v>18295</v>
      </c>
      <c r="B609" s="3">
        <v>17.21</v>
      </c>
      <c r="C609" s="3">
        <f t="shared" si="56"/>
        <v>5.783359037597438</v>
      </c>
      <c r="D609" s="8">
        <f>(B609-MAX(B$8:B609))/MAX(B$8:B609)</f>
        <v>-0.4501597444089457</v>
      </c>
      <c r="E609" s="8">
        <f>(C609-MAX(C$8:C609))/MAX(C$8:C609)</f>
        <v>-0.5952239820542452</v>
      </c>
      <c r="F609" s="3">
        <v>1.16</v>
      </c>
      <c r="G609" s="3">
        <v>2.35333</v>
      </c>
      <c r="H609" s="3">
        <v>23.5</v>
      </c>
      <c r="I609" s="3">
        <f t="shared" si="57"/>
        <v>2.9757792812305657</v>
      </c>
      <c r="J609">
        <f t="shared" si="58"/>
        <v>1111</v>
      </c>
      <c r="K609" s="3">
        <f t="shared" si="54"/>
        <v>8.332255319148937</v>
      </c>
      <c r="L609" s="3">
        <f t="shared" si="55"/>
        <v>16.903919319148937</v>
      </c>
      <c r="M609" s="3">
        <f t="shared" si="59"/>
        <v>7.286491200958549</v>
      </c>
      <c r="N609" s="3">
        <v>10.911564066731668</v>
      </c>
    </row>
    <row r="610" spans="1:14" ht="13.5">
      <c r="A610" s="5">
        <v>18323</v>
      </c>
      <c r="B610" s="3">
        <v>17.35</v>
      </c>
      <c r="C610" s="3">
        <f t="shared" si="56"/>
        <v>5.805700429402533</v>
      </c>
      <c r="D610" s="8">
        <f>(B610-MAX(B$8:B610))/MAX(B$8:B610)</f>
        <v>-0.4456869009584664</v>
      </c>
      <c r="E610" s="8">
        <f>(C610-MAX(C$8:C610))/MAX(C$8:C610)</f>
        <v>-0.5936603129907404</v>
      </c>
      <c r="F610" s="3">
        <v>1.17</v>
      </c>
      <c r="G610" s="3">
        <v>2.37</v>
      </c>
      <c r="H610" s="3">
        <v>23.6</v>
      </c>
      <c r="I610" s="3">
        <f t="shared" si="57"/>
        <v>2.988442171788994</v>
      </c>
      <c r="J610">
        <f t="shared" si="58"/>
        <v>1111</v>
      </c>
      <c r="K610" s="3">
        <f t="shared" si="54"/>
        <v>8.368474576271186</v>
      </c>
      <c r="L610" s="3">
        <f t="shared" si="55"/>
        <v>16.951525423728814</v>
      </c>
      <c r="M610" s="3">
        <f t="shared" si="59"/>
        <v>7.331723513431936</v>
      </c>
      <c r="N610" s="3">
        <v>10.910946522976241</v>
      </c>
    </row>
    <row r="611" spans="1:14" ht="13.5">
      <c r="A611" s="5">
        <v>18354</v>
      </c>
      <c r="B611" s="3">
        <v>17.84</v>
      </c>
      <c r="C611" s="3">
        <f t="shared" si="56"/>
        <v>5.969665455938973</v>
      </c>
      <c r="D611" s="8">
        <f>(B611-MAX(B$8:B611))/MAX(B$8:B611)</f>
        <v>-0.43003194888178914</v>
      </c>
      <c r="E611" s="8">
        <f>(C611-MAX(C$8:C611))/MAX(C$8:C611)</f>
        <v>-0.5821844371040236</v>
      </c>
      <c r="F611" s="3">
        <v>1.18</v>
      </c>
      <c r="G611" s="3">
        <v>2.42667</v>
      </c>
      <c r="H611" s="3">
        <v>23.6</v>
      </c>
      <c r="I611" s="3">
        <f t="shared" si="57"/>
        <v>2.988442171788994</v>
      </c>
      <c r="J611">
        <f t="shared" si="58"/>
        <v>1111</v>
      </c>
      <c r="K611" s="3">
        <f t="shared" si="54"/>
        <v>8.44</v>
      </c>
      <c r="L611" s="3">
        <f t="shared" si="55"/>
        <v>17.35686</v>
      </c>
      <c r="M611" s="3">
        <f t="shared" si="59"/>
        <v>7.527426160337552</v>
      </c>
      <c r="N611" s="3">
        <v>11.17802160095608</v>
      </c>
    </row>
    <row r="612" spans="1:14" ht="13.5">
      <c r="A612" s="5">
        <v>18384</v>
      </c>
      <c r="B612" s="3">
        <v>18.44</v>
      </c>
      <c r="C612" s="3">
        <f t="shared" si="56"/>
        <v>6.1444033504033655</v>
      </c>
      <c r="D612" s="8">
        <f>(B612-MAX(B$8:B612))/MAX(B$8:B612)</f>
        <v>-0.4108626198083067</v>
      </c>
      <c r="E612" s="8">
        <f>(C612-MAX(C$8:C612))/MAX(C$8:C612)</f>
        <v>-0.5699545705773718</v>
      </c>
      <c r="F612" s="3">
        <v>1.19</v>
      </c>
      <c r="G612" s="3">
        <v>2.48333</v>
      </c>
      <c r="H612" s="3">
        <v>23.7</v>
      </c>
      <c r="I612" s="3">
        <f t="shared" si="57"/>
        <v>3.0011050623474222</v>
      </c>
      <c r="J612">
        <f t="shared" si="58"/>
        <v>1111</v>
      </c>
      <c r="K612" s="3">
        <f t="shared" si="54"/>
        <v>8.475611814345992</v>
      </c>
      <c r="L612" s="3">
        <f t="shared" si="55"/>
        <v>17.687177383966247</v>
      </c>
      <c r="M612" s="3">
        <f t="shared" si="59"/>
        <v>7.7626533263853545</v>
      </c>
      <c r="N612" s="3">
        <v>11.461543104586216</v>
      </c>
    </row>
    <row r="613" spans="1:14" ht="13.5">
      <c r="A613" s="5">
        <v>18415</v>
      </c>
      <c r="B613" s="3">
        <v>18.74</v>
      </c>
      <c r="C613" s="3">
        <f t="shared" si="56"/>
        <v>6.218129694401668</v>
      </c>
      <c r="D613" s="8">
        <f>(B613-MAX(B$8:B613))/MAX(B$8:B613)</f>
        <v>-0.40127795527156557</v>
      </c>
      <c r="E613" s="8">
        <f>(C613-MAX(C$8:C613))/MAX(C$8:C613)</f>
        <v>-0.5647944800923568</v>
      </c>
      <c r="F613" s="3">
        <v>1.2</v>
      </c>
      <c r="G613" s="3">
        <v>2.54</v>
      </c>
      <c r="H613" s="3">
        <v>23.8</v>
      </c>
      <c r="I613" s="3">
        <f t="shared" si="57"/>
        <v>3.0137679529058508</v>
      </c>
      <c r="J613">
        <f t="shared" si="58"/>
        <v>1111</v>
      </c>
      <c r="K613" s="3">
        <f t="shared" si="54"/>
        <v>8.5109243697479</v>
      </c>
      <c r="L613" s="3">
        <f t="shared" si="55"/>
        <v>18.014789915966386</v>
      </c>
      <c r="M613" s="3">
        <f t="shared" si="59"/>
        <v>7.86450839328537</v>
      </c>
      <c r="N613" s="3">
        <v>11.554126144044272</v>
      </c>
    </row>
    <row r="614" spans="1:14" ht="13.5">
      <c r="A614" s="5">
        <v>18445</v>
      </c>
      <c r="B614" s="3">
        <v>17.38</v>
      </c>
      <c r="C614" s="3">
        <f t="shared" si="56"/>
        <v>5.695080616851441</v>
      </c>
      <c r="D614" s="8">
        <f>(B614-MAX(B$8:B614))/MAX(B$8:B614)</f>
        <v>-0.4447284345047924</v>
      </c>
      <c r="E614" s="8">
        <f>(C614-MAX(C$8:C614))/MAX(C$8:C614)</f>
        <v>-0.6014025691673408</v>
      </c>
      <c r="F614" s="3">
        <v>1.24333</v>
      </c>
      <c r="G614" s="3">
        <v>2.6</v>
      </c>
      <c r="H614" s="3">
        <v>24.1</v>
      </c>
      <c r="I614" s="3">
        <f t="shared" si="57"/>
        <v>3.0517566245811345</v>
      </c>
      <c r="J614">
        <f t="shared" si="58"/>
        <v>1111</v>
      </c>
      <c r="K614" s="3">
        <f t="shared" si="54"/>
        <v>8.708469045643154</v>
      </c>
      <c r="L614" s="3">
        <f t="shared" si="55"/>
        <v>18.21078838174274</v>
      </c>
      <c r="M614" s="3">
        <f t="shared" si="59"/>
        <v>7.260394595225243</v>
      </c>
      <c r="N614" s="3">
        <v>10.53974565893098</v>
      </c>
    </row>
    <row r="615" spans="1:14" ht="13.5">
      <c r="A615" s="5">
        <v>18476</v>
      </c>
      <c r="B615" s="3">
        <v>18.43</v>
      </c>
      <c r="C615" s="3">
        <f t="shared" si="56"/>
        <v>5.989439855712746</v>
      </c>
      <c r="D615" s="8">
        <f>(B615-MAX(B$8:B615))/MAX(B$8:B615)</f>
        <v>-0.4111821086261981</v>
      </c>
      <c r="E615" s="8">
        <f>(C615-MAX(C$8:C615))/MAX(C$8:C615)</f>
        <v>-0.5808004312441659</v>
      </c>
      <c r="F615" s="3">
        <v>1.28667</v>
      </c>
      <c r="G615" s="3">
        <v>2.66</v>
      </c>
      <c r="H615" s="3">
        <v>24.3</v>
      </c>
      <c r="I615" s="3">
        <f t="shared" si="57"/>
        <v>3.07708240569799</v>
      </c>
      <c r="J615">
        <f t="shared" si="58"/>
        <v>1111</v>
      </c>
      <c r="K615" s="3">
        <f t="shared" si="54"/>
        <v>8.937855802469135</v>
      </c>
      <c r="L615" s="3">
        <f t="shared" si="55"/>
        <v>18.47769547325103</v>
      </c>
      <c r="M615" s="3">
        <f t="shared" si="59"/>
        <v>7.6518386714116255</v>
      </c>
      <c r="N615" s="3">
        <v>11.04061167026153</v>
      </c>
    </row>
    <row r="616" spans="1:14" ht="13.5">
      <c r="A616" s="5">
        <v>18507</v>
      </c>
      <c r="B616" s="3">
        <v>19.08</v>
      </c>
      <c r="C616" s="3">
        <f t="shared" si="56"/>
        <v>6.175266298849169</v>
      </c>
      <c r="D616" s="8">
        <f>(B616-MAX(B$8:B616))/MAX(B$8:B616)</f>
        <v>-0.39041533546325885</v>
      </c>
      <c r="E616" s="8">
        <f>(C616-MAX(C$8:C616))/MAX(C$8:C616)</f>
        <v>-0.5677944796522287</v>
      </c>
      <c r="F616" s="3">
        <v>1.33</v>
      </c>
      <c r="G616" s="3">
        <v>2.72</v>
      </c>
      <c r="H616" s="3">
        <v>24.4</v>
      </c>
      <c r="I616" s="3">
        <f t="shared" si="57"/>
        <v>3.089745296256418</v>
      </c>
      <c r="J616">
        <f t="shared" si="58"/>
        <v>1111</v>
      </c>
      <c r="K616" s="3">
        <f t="shared" si="54"/>
        <v>9.200983606557378</v>
      </c>
      <c r="L616" s="3">
        <f t="shared" si="55"/>
        <v>18.817049180327874</v>
      </c>
      <c r="M616" s="3">
        <f t="shared" si="59"/>
        <v>7.861094761624483</v>
      </c>
      <c r="N616" s="3">
        <v>11.337391102277289</v>
      </c>
    </row>
    <row r="617" spans="1:14" ht="13.5">
      <c r="A617" s="5">
        <v>18537</v>
      </c>
      <c r="B617" s="3">
        <v>19.87</v>
      </c>
      <c r="C617" s="3">
        <f t="shared" si="56"/>
        <v>6.378666652047956</v>
      </c>
      <c r="D617" s="8">
        <f>(B617-MAX(B$8:B617))/MAX(B$8:B617)</f>
        <v>-0.36517571884984024</v>
      </c>
      <c r="E617" s="8">
        <f>(C617-MAX(C$8:C617))/MAX(C$8:C617)</f>
        <v>-0.553558533987896</v>
      </c>
      <c r="F617" s="3">
        <v>1.37667</v>
      </c>
      <c r="G617" s="3">
        <v>2.76</v>
      </c>
      <c r="H617" s="3">
        <v>24.6</v>
      </c>
      <c r="I617" s="3">
        <f t="shared" si="57"/>
        <v>3.115071077373274</v>
      </c>
      <c r="J617">
        <f t="shared" si="58"/>
        <v>1111</v>
      </c>
      <c r="K617" s="3">
        <f t="shared" si="54"/>
        <v>9.446418536585366</v>
      </c>
      <c r="L617" s="3">
        <f t="shared" si="55"/>
        <v>18.938536585365853</v>
      </c>
      <c r="M617" s="3">
        <f t="shared" si="59"/>
        <v>8.109416782568923</v>
      </c>
      <c r="N617" s="3">
        <v>11.662444039105251</v>
      </c>
    </row>
    <row r="618" spans="1:14" ht="13.5">
      <c r="A618" s="5">
        <v>18568</v>
      </c>
      <c r="B618" s="3">
        <v>19.83</v>
      </c>
      <c r="C618" s="3">
        <f t="shared" si="56"/>
        <v>6.340053279247762</v>
      </c>
      <c r="D618" s="8">
        <f>(B618-MAX(B$8:B618))/MAX(B$8:B618)</f>
        <v>-0.36645367412140584</v>
      </c>
      <c r="E618" s="8">
        <f>(C618-MAX(C$8:C618))/MAX(C$8:C618)</f>
        <v>-0.5562610753967743</v>
      </c>
      <c r="F618" s="3">
        <v>1.42333</v>
      </c>
      <c r="G618" s="3">
        <v>2.8</v>
      </c>
      <c r="H618" s="3">
        <v>24.7</v>
      </c>
      <c r="I618" s="3">
        <f t="shared" si="57"/>
        <v>3.1277339679317016</v>
      </c>
      <c r="J618">
        <f t="shared" si="58"/>
        <v>1111</v>
      </c>
      <c r="K618" s="3">
        <f t="shared" si="54"/>
        <v>9.727048744939271</v>
      </c>
      <c r="L618" s="3">
        <f t="shared" si="55"/>
        <v>19.135222672064778</v>
      </c>
      <c r="M618" s="3">
        <f t="shared" si="59"/>
        <v>8.007499278915489</v>
      </c>
      <c r="N618" s="3">
        <v>11.542173388716286</v>
      </c>
    </row>
    <row r="619" spans="1:14" ht="13.5">
      <c r="A619" s="5">
        <v>18598</v>
      </c>
      <c r="B619" s="3">
        <v>19.75</v>
      </c>
      <c r="C619" s="3">
        <f t="shared" si="56"/>
        <v>6.2387019484599895</v>
      </c>
      <c r="D619" s="8">
        <f>(B619-MAX(B$8:B619))/MAX(B$8:B619)</f>
        <v>-0.36900958466453676</v>
      </c>
      <c r="E619" s="8">
        <f>(C619-MAX(C$8:C619))/MAX(C$8:C619)</f>
        <v>-0.5633546325878596</v>
      </c>
      <c r="F619" s="3">
        <v>1.47</v>
      </c>
      <c r="G619" s="3">
        <v>2.84</v>
      </c>
      <c r="H619" s="3">
        <v>25</v>
      </c>
      <c r="I619" s="3">
        <f t="shared" si="57"/>
        <v>3.1657226396069853</v>
      </c>
      <c r="J619">
        <f t="shared" si="58"/>
        <v>1111</v>
      </c>
      <c r="K619" s="3">
        <f t="shared" si="54"/>
        <v>9.925440000000002</v>
      </c>
      <c r="L619" s="3">
        <f t="shared" si="55"/>
        <v>19.17568</v>
      </c>
      <c r="M619" s="3">
        <f t="shared" si="59"/>
        <v>7.881984036488027</v>
      </c>
      <c r="N619" s="3">
        <v>11.30666578889075</v>
      </c>
    </row>
    <row r="620" spans="1:14" ht="13.5">
      <c r="A620" s="5">
        <v>18629</v>
      </c>
      <c r="B620" s="3">
        <v>21.21</v>
      </c>
      <c r="C620" s="3">
        <f t="shared" si="56"/>
        <v>6.594381955887391</v>
      </c>
      <c r="D620" s="8">
        <f>(B620-MAX(B$8:B620))/MAX(B$8:B620)</f>
        <v>-0.32236421725239617</v>
      </c>
      <c r="E620" s="8">
        <f>(C620-MAX(C$8:C620))/MAX(C$8:C620)</f>
        <v>-0.5384606676561597</v>
      </c>
      <c r="F620" s="3">
        <v>1.48667</v>
      </c>
      <c r="G620" s="3">
        <v>2.83667</v>
      </c>
      <c r="H620" s="3">
        <v>25.4</v>
      </c>
      <c r="I620" s="3">
        <f t="shared" si="57"/>
        <v>3.216374201840697</v>
      </c>
      <c r="J620">
        <f t="shared" si="58"/>
        <v>1111</v>
      </c>
      <c r="K620" s="3">
        <f aca="true" t="shared" si="60" ref="K620:K683">F620*$H$1208/H620</f>
        <v>9.879917165354332</v>
      </c>
      <c r="L620" s="3">
        <f aca="true" t="shared" si="61" ref="L620:L683">G620*$H$1208/H620</f>
        <v>18.85157070866142</v>
      </c>
      <c r="M620" s="3">
        <f t="shared" si="59"/>
        <v>8.351960280513808</v>
      </c>
      <c r="N620" s="3">
        <v>11.895759839437053</v>
      </c>
    </row>
    <row r="621" spans="1:14" ht="13.5">
      <c r="A621" s="5">
        <v>18660</v>
      </c>
      <c r="B621" s="3">
        <v>22</v>
      </c>
      <c r="C621" s="3">
        <f t="shared" si="56"/>
        <v>6.76015578319065</v>
      </c>
      <c r="D621" s="8">
        <f>(B621-MAX(B$8:B621))/MAX(B$8:B621)</f>
        <v>-0.29712460063897767</v>
      </c>
      <c r="E621" s="8">
        <f>(C621-MAX(C$8:C621))/MAX(C$8:C621)</f>
        <v>-0.5268581942044481</v>
      </c>
      <c r="F621" s="3">
        <v>1.50333</v>
      </c>
      <c r="G621" s="3">
        <v>2.83333</v>
      </c>
      <c r="H621" s="3">
        <v>25.7</v>
      </c>
      <c r="I621" s="3">
        <f t="shared" si="57"/>
        <v>3.254362873515981</v>
      </c>
      <c r="J621">
        <f t="shared" si="58"/>
        <v>1111</v>
      </c>
      <c r="K621" s="3">
        <f t="shared" si="60"/>
        <v>9.874011828793776</v>
      </c>
      <c r="L621" s="3">
        <f t="shared" si="61"/>
        <v>18.609576031128405</v>
      </c>
      <c r="M621" s="3">
        <f t="shared" si="59"/>
        <v>8.544478588452137</v>
      </c>
      <c r="N621" s="3">
        <v>12.141507370682683</v>
      </c>
    </row>
    <row r="622" spans="1:14" ht="13.5">
      <c r="A622" s="5">
        <v>18688</v>
      </c>
      <c r="B622" s="3">
        <v>21.63</v>
      </c>
      <c r="C622" s="3">
        <f t="shared" si="56"/>
        <v>6.620700772504639</v>
      </c>
      <c r="D622" s="8">
        <f>(B622-MAX(B$8:B622))/MAX(B$8:B622)</f>
        <v>-0.3089456869009585</v>
      </c>
      <c r="E622" s="8">
        <f>(C622-MAX(C$8:C622))/MAX(C$8:C622)</f>
        <v>-0.536618619511108</v>
      </c>
      <c r="F622" s="3">
        <v>1.52</v>
      </c>
      <c r="G622" s="3">
        <v>2.83</v>
      </c>
      <c r="H622" s="3">
        <v>25.8</v>
      </c>
      <c r="I622" s="3">
        <f t="shared" si="57"/>
        <v>3.267025764074409</v>
      </c>
      <c r="J622">
        <f t="shared" si="58"/>
        <v>1111</v>
      </c>
      <c r="K622" s="3">
        <f t="shared" si="60"/>
        <v>9.944806201550389</v>
      </c>
      <c r="L622" s="3">
        <f t="shared" si="61"/>
        <v>18.515658914728686</v>
      </c>
      <c r="M622" s="3">
        <f t="shared" si="59"/>
        <v>8.282822757111596</v>
      </c>
      <c r="N622" s="3">
        <v>11.841626487283088</v>
      </c>
    </row>
    <row r="623" spans="1:14" ht="13.5">
      <c r="A623" s="5">
        <v>18719</v>
      </c>
      <c r="B623" s="3">
        <v>21.92</v>
      </c>
      <c r="C623" s="3">
        <f t="shared" si="56"/>
        <v>6.70946652488681</v>
      </c>
      <c r="D623" s="8">
        <f>(B623-MAX(B$8:B623))/MAX(B$8:B623)</f>
        <v>-0.2996805111821086</v>
      </c>
      <c r="E623" s="8">
        <f>(C623-MAX(C$8:C623))/MAX(C$8:C623)</f>
        <v>-0.5304059241647474</v>
      </c>
      <c r="F623" s="3">
        <v>1.53333</v>
      </c>
      <c r="G623" s="3">
        <v>2.79333</v>
      </c>
      <c r="H623" s="3">
        <v>25.8</v>
      </c>
      <c r="I623" s="3">
        <f t="shared" si="57"/>
        <v>3.267025764074409</v>
      </c>
      <c r="J623">
        <f t="shared" si="58"/>
        <v>1111</v>
      </c>
      <c r="K623" s="3">
        <f t="shared" si="60"/>
        <v>10.032019534883723</v>
      </c>
      <c r="L623" s="3">
        <f t="shared" si="61"/>
        <v>18.27574046511628</v>
      </c>
      <c r="M623" s="3">
        <f t="shared" si="59"/>
        <v>8.282116614080303</v>
      </c>
      <c r="N623" s="3">
        <v>11.951097197083948</v>
      </c>
    </row>
    <row r="624" spans="1:14" ht="13.5">
      <c r="A624" s="5">
        <v>18749</v>
      </c>
      <c r="B624" s="3">
        <v>21.93</v>
      </c>
      <c r="C624" s="3">
        <f t="shared" si="56"/>
        <v>6.686610318641687</v>
      </c>
      <c r="D624" s="8">
        <f>(B624-MAX(B$8:B624))/MAX(B$8:B624)</f>
        <v>-0.2993610223642173</v>
      </c>
      <c r="E624" s="8">
        <f>(C624-MAX(C$8:C624))/MAX(C$8:C624)</f>
        <v>-0.5320056249768712</v>
      </c>
      <c r="F624" s="3">
        <v>1.54667</v>
      </c>
      <c r="G624" s="3">
        <v>2.75667</v>
      </c>
      <c r="H624" s="3">
        <v>25.9</v>
      </c>
      <c r="I624" s="3">
        <f t="shared" si="57"/>
        <v>3.279688654632837</v>
      </c>
      <c r="J624">
        <f t="shared" si="58"/>
        <v>1111</v>
      </c>
      <c r="K624" s="3">
        <f t="shared" si="60"/>
        <v>10.080227644787646</v>
      </c>
      <c r="L624" s="3">
        <f t="shared" si="61"/>
        <v>17.966250810810813</v>
      </c>
      <c r="M624" s="3">
        <f t="shared" si="59"/>
        <v>8.188656489034184</v>
      </c>
      <c r="N624" s="3">
        <v>11.86387540626917</v>
      </c>
    </row>
    <row r="625" spans="1:14" ht="13.5">
      <c r="A625" s="5">
        <v>18780</v>
      </c>
      <c r="B625" s="3">
        <v>21.55</v>
      </c>
      <c r="C625" s="3">
        <f t="shared" si="56"/>
        <v>6.570745661957518</v>
      </c>
      <c r="D625" s="8">
        <f>(B625-MAX(B$8:B625))/MAX(B$8:B625)</f>
        <v>-0.31150159744408945</v>
      </c>
      <c r="E625" s="8">
        <f>(C625-MAX(C$8:C625))/MAX(C$8:C625)</f>
        <v>-0.5401149666325387</v>
      </c>
      <c r="F625" s="3">
        <v>1.56</v>
      </c>
      <c r="G625" s="3">
        <v>2.72</v>
      </c>
      <c r="H625" s="3">
        <v>25.9</v>
      </c>
      <c r="I625" s="3">
        <f t="shared" si="57"/>
        <v>3.279688654632837</v>
      </c>
      <c r="J625">
        <f t="shared" si="58"/>
        <v>1111</v>
      </c>
      <c r="K625" s="3">
        <f t="shared" si="60"/>
        <v>10.167104247104248</v>
      </c>
      <c r="L625" s="3">
        <f t="shared" si="61"/>
        <v>17.72725868725869</v>
      </c>
      <c r="M625" s="3">
        <f t="shared" si="59"/>
        <v>7.964625131995776</v>
      </c>
      <c r="N625" s="3">
        <v>11.615664857025171</v>
      </c>
    </row>
    <row r="626" spans="1:14" ht="13.5">
      <c r="A626" s="5">
        <v>18810</v>
      </c>
      <c r="B626" s="3">
        <v>21.93</v>
      </c>
      <c r="C626" s="3">
        <f t="shared" si="56"/>
        <v>6.686610318641687</v>
      </c>
      <c r="D626" s="8">
        <f>(B626-MAX(B$8:B626))/MAX(B$8:B626)</f>
        <v>-0.2993610223642173</v>
      </c>
      <c r="E626" s="8">
        <f>(C626-MAX(C$8:C626))/MAX(C$8:C626)</f>
        <v>-0.5320056249768712</v>
      </c>
      <c r="F626" s="3">
        <v>1.54667</v>
      </c>
      <c r="G626" s="3">
        <v>2.65</v>
      </c>
      <c r="H626" s="3">
        <v>25.9</v>
      </c>
      <c r="I626" s="3">
        <f t="shared" si="57"/>
        <v>3.279688654632837</v>
      </c>
      <c r="J626">
        <f t="shared" si="58"/>
        <v>1111</v>
      </c>
      <c r="K626" s="3">
        <f t="shared" si="60"/>
        <v>10.080227644787646</v>
      </c>
      <c r="L626" s="3">
        <f t="shared" si="61"/>
        <v>17.27104247104247</v>
      </c>
      <c r="M626" s="3">
        <f t="shared" si="59"/>
        <v>8.042787988367795</v>
      </c>
      <c r="N626" s="3">
        <v>11.778190092457802</v>
      </c>
    </row>
    <row r="627" spans="1:14" ht="13.5">
      <c r="A627" s="5">
        <v>18841</v>
      </c>
      <c r="B627" s="3">
        <v>22.89</v>
      </c>
      <c r="C627" s="3">
        <f t="shared" si="56"/>
        <v>6.9793210302648525</v>
      </c>
      <c r="D627" s="8">
        <f>(B627-MAX(B$8:B627))/MAX(B$8:B627)</f>
        <v>-0.2686900958466454</v>
      </c>
      <c r="E627" s="8">
        <f>(C627-MAX(C$8:C627))/MAX(C$8:C627)</f>
        <v>-0.5115188671099217</v>
      </c>
      <c r="F627" s="3">
        <v>1.53333</v>
      </c>
      <c r="G627" s="3">
        <v>2.58</v>
      </c>
      <c r="H627" s="3">
        <v>25.9</v>
      </c>
      <c r="I627" s="3">
        <f t="shared" si="57"/>
        <v>3.279688654632837</v>
      </c>
      <c r="J627">
        <f t="shared" si="58"/>
        <v>1111</v>
      </c>
      <c r="K627" s="3">
        <f t="shared" si="60"/>
        <v>9.99328586872587</v>
      </c>
      <c r="L627" s="3">
        <f t="shared" si="61"/>
        <v>16.814826254826258</v>
      </c>
      <c r="M627" s="3">
        <f t="shared" si="59"/>
        <v>8.358372456964005</v>
      </c>
      <c r="N627" s="3">
        <v>12.256989084145138</v>
      </c>
    </row>
    <row r="628" spans="1:14" ht="13.5">
      <c r="A628" s="5">
        <v>18872</v>
      </c>
      <c r="B628" s="3">
        <v>23.48</v>
      </c>
      <c r="C628" s="3">
        <f t="shared" si="56"/>
        <v>7.1043562612076485</v>
      </c>
      <c r="D628" s="8">
        <f>(B628-MAX(B$8:B628))/MAX(B$8:B628)</f>
        <v>-0.24984025559105433</v>
      </c>
      <c r="E628" s="8">
        <f>(C628-MAX(C$8:C628))/MAX(C$8:C628)</f>
        <v>-0.5027676789933045</v>
      </c>
      <c r="F628" s="3">
        <v>1.52</v>
      </c>
      <c r="G628" s="3">
        <v>2.51</v>
      </c>
      <c r="H628" s="3">
        <v>26.1</v>
      </c>
      <c r="I628" s="3">
        <f t="shared" si="57"/>
        <v>3.3050144357496936</v>
      </c>
      <c r="J628">
        <f t="shared" si="58"/>
        <v>1111</v>
      </c>
      <c r="K628" s="3">
        <f t="shared" si="60"/>
        <v>9.830498084291188</v>
      </c>
      <c r="L628" s="3">
        <f t="shared" si="61"/>
        <v>16.233256704980842</v>
      </c>
      <c r="M628" s="3">
        <f t="shared" si="59"/>
        <v>8.564877540385618</v>
      </c>
      <c r="N628" s="3">
        <v>12.444953157150033</v>
      </c>
    </row>
    <row r="629" spans="1:14" ht="13.5">
      <c r="A629" s="5">
        <v>18902</v>
      </c>
      <c r="B629" s="3">
        <v>23.36</v>
      </c>
      <c r="C629" s="3">
        <f t="shared" si="56"/>
        <v>7.041070514833575</v>
      </c>
      <c r="D629" s="8">
        <f>(B629-MAX(B$8:B629))/MAX(B$8:B629)</f>
        <v>-0.25367412140575085</v>
      </c>
      <c r="E629" s="8">
        <f>(C629-MAX(C$8:C629))/MAX(C$8:C629)</f>
        <v>-0.5071970343633395</v>
      </c>
      <c r="F629" s="3">
        <v>1.48333</v>
      </c>
      <c r="G629" s="3">
        <v>2.48667</v>
      </c>
      <c r="H629" s="3">
        <v>26.2</v>
      </c>
      <c r="I629" s="3">
        <f t="shared" si="57"/>
        <v>3.3176773263081207</v>
      </c>
      <c r="J629">
        <f t="shared" si="58"/>
        <v>1111</v>
      </c>
      <c r="K629" s="3">
        <f t="shared" si="60"/>
        <v>9.556721526717558</v>
      </c>
      <c r="L629" s="3">
        <f t="shared" si="61"/>
        <v>16.020988396946567</v>
      </c>
      <c r="M629" s="3">
        <f t="shared" si="59"/>
        <v>8.541133455210238</v>
      </c>
      <c r="N629" s="3">
        <v>12.309457904118682</v>
      </c>
    </row>
    <row r="630" spans="1:14" ht="13.5">
      <c r="A630" s="5">
        <v>18933</v>
      </c>
      <c r="B630" s="3">
        <v>22.71</v>
      </c>
      <c r="C630" s="3">
        <f t="shared" si="56"/>
        <v>6.793293117065898</v>
      </c>
      <c r="D630" s="8">
        <f>(B630-MAX(B$8:B630))/MAX(B$8:B630)</f>
        <v>-0.2744408945686901</v>
      </c>
      <c r="E630" s="8">
        <f>(C630-MAX(C$8:C630))/MAX(C$8:C630)</f>
        <v>-0.524538919546907</v>
      </c>
      <c r="F630" s="3">
        <v>1.44667</v>
      </c>
      <c r="G630" s="3">
        <v>2.46333</v>
      </c>
      <c r="H630" s="3">
        <v>26.4</v>
      </c>
      <c r="I630" s="3">
        <f t="shared" si="57"/>
        <v>3.3430031074249764</v>
      </c>
      <c r="J630">
        <f t="shared" si="58"/>
        <v>1111</v>
      </c>
      <c r="K630" s="3">
        <f t="shared" si="60"/>
        <v>9.249920303030303</v>
      </c>
      <c r="L630" s="3">
        <f t="shared" si="61"/>
        <v>15.75038272727273</v>
      </c>
      <c r="M630" s="3">
        <f t="shared" si="59"/>
        <v>8.34123232695826</v>
      </c>
      <c r="N630" s="3">
        <v>11.852030617771037</v>
      </c>
    </row>
    <row r="631" spans="1:14" ht="13.5">
      <c r="A631" s="5">
        <v>18963</v>
      </c>
      <c r="B631" s="3">
        <v>23.41</v>
      </c>
      <c r="C631" s="3">
        <f t="shared" si="56"/>
        <v>6.976260454427912</v>
      </c>
      <c r="D631" s="8">
        <f>(B631-MAX(B$8:B631))/MAX(B$8:B631)</f>
        <v>-0.25207667731629396</v>
      </c>
      <c r="E631" s="8">
        <f>(C631-MAX(C$8:C631))/MAX(C$8:C631)</f>
        <v>-0.5117330761347884</v>
      </c>
      <c r="F631" s="3">
        <v>1.41</v>
      </c>
      <c r="G631" s="3">
        <v>2.44</v>
      </c>
      <c r="H631" s="3">
        <v>26.5</v>
      </c>
      <c r="I631" s="3">
        <f t="shared" si="57"/>
        <v>3.355665997983405</v>
      </c>
      <c r="J631">
        <f t="shared" si="58"/>
        <v>1111</v>
      </c>
      <c r="K631" s="3">
        <f t="shared" si="60"/>
        <v>8.981433962264152</v>
      </c>
      <c r="L631" s="3">
        <f t="shared" si="61"/>
        <v>15.54233962264151</v>
      </c>
      <c r="M631" s="3">
        <f t="shared" si="59"/>
        <v>8.65662968832541</v>
      </c>
      <c r="N631" s="3">
        <v>12.147072568106772</v>
      </c>
    </row>
    <row r="632" spans="1:14" ht="13.5">
      <c r="A632" s="5">
        <v>18994</v>
      </c>
      <c r="B632" s="3">
        <v>24.19</v>
      </c>
      <c r="C632" s="3">
        <f t="shared" si="56"/>
        <v>7.208703135096591</v>
      </c>
      <c r="D632" s="8">
        <f>(B632-MAX(B$8:B632))/MAX(B$8:B632)</f>
        <v>-0.22715654952076675</v>
      </c>
      <c r="E632" s="8">
        <f>(C632-MAX(C$8:C632))/MAX(C$8:C632)</f>
        <v>-0.4954644644041235</v>
      </c>
      <c r="F632" s="3">
        <v>1.41333</v>
      </c>
      <c r="G632" s="3">
        <v>2.42667</v>
      </c>
      <c r="H632" s="3">
        <v>26.5</v>
      </c>
      <c r="I632" s="3">
        <f t="shared" si="57"/>
        <v>3.355665997983405</v>
      </c>
      <c r="J632">
        <f t="shared" si="58"/>
        <v>1111</v>
      </c>
      <c r="K632" s="3">
        <f t="shared" si="60"/>
        <v>9.002645433962265</v>
      </c>
      <c r="L632" s="3">
        <f t="shared" si="61"/>
        <v>15.45743003773585</v>
      </c>
      <c r="M632" s="3">
        <f t="shared" si="59"/>
        <v>9.021310602024508</v>
      </c>
      <c r="N632" s="3">
        <v>12.527059748172292</v>
      </c>
    </row>
    <row r="633" spans="1:14" ht="13.5">
      <c r="A633" s="5">
        <v>19025</v>
      </c>
      <c r="B633" s="3">
        <v>23.75</v>
      </c>
      <c r="C633" s="3">
        <f t="shared" si="56"/>
        <v>7.131403536406831</v>
      </c>
      <c r="D633" s="8">
        <f>(B633-MAX(B$8:B633))/MAX(B$8:B633)</f>
        <v>-0.24121405750798725</v>
      </c>
      <c r="E633" s="8">
        <f>(C633-MAX(C$8:C633))/MAX(C$8:C633)</f>
        <v>-0.5008746461934672</v>
      </c>
      <c r="F633" s="3">
        <v>1.41667</v>
      </c>
      <c r="G633" s="3">
        <v>2.41333</v>
      </c>
      <c r="H633" s="3">
        <v>26.3</v>
      </c>
      <c r="I633" s="3">
        <f t="shared" si="57"/>
        <v>3.3303402168665492</v>
      </c>
      <c r="J633">
        <f t="shared" si="58"/>
        <v>0</v>
      </c>
      <c r="K633" s="3">
        <f t="shared" si="60"/>
        <v>9.092543574144488</v>
      </c>
      <c r="L633" s="3">
        <f t="shared" si="61"/>
        <v>15.489357566539926</v>
      </c>
      <c r="M633" s="3">
        <f t="shared" si="59"/>
        <v>8.946187538458519</v>
      </c>
      <c r="N633" s="3">
        <v>12.364119350461086</v>
      </c>
    </row>
    <row r="634" spans="1:14" ht="13.5">
      <c r="A634" s="5">
        <v>19054</v>
      </c>
      <c r="B634" s="3">
        <v>23.81</v>
      </c>
      <c r="C634" s="3">
        <f t="shared" si="56"/>
        <v>7.149419713761963</v>
      </c>
      <c r="D634" s="8">
        <f>(B634-MAX(B$8:B634))/MAX(B$8:B634)</f>
        <v>-0.23929712460063904</v>
      </c>
      <c r="E634" s="8">
        <f>(C634-MAX(C$8:C634))/MAX(C$8:C634)</f>
        <v>-0.4996136979312191</v>
      </c>
      <c r="F634" s="3">
        <v>1.42</v>
      </c>
      <c r="G634" s="3">
        <v>2.4</v>
      </c>
      <c r="H634" s="3">
        <v>26.3</v>
      </c>
      <c r="I634" s="3">
        <f t="shared" si="57"/>
        <v>3.3303402168665492</v>
      </c>
      <c r="J634">
        <f t="shared" si="58"/>
        <v>1111</v>
      </c>
      <c r="K634" s="3">
        <f t="shared" si="60"/>
        <v>9.113916349809886</v>
      </c>
      <c r="L634" s="3">
        <f t="shared" si="61"/>
        <v>15.40380228136882</v>
      </c>
      <c r="M634" s="3">
        <f t="shared" si="59"/>
        <v>9.072945019052803</v>
      </c>
      <c r="N634" s="3">
        <v>12.362339087390362</v>
      </c>
    </row>
    <row r="635" spans="1:14" ht="13.5">
      <c r="A635" s="5">
        <v>19085</v>
      </c>
      <c r="B635" s="3">
        <v>23.74</v>
      </c>
      <c r="C635" s="3">
        <f t="shared" si="56"/>
        <v>7.101399321846956</v>
      </c>
      <c r="D635" s="8">
        <f>(B635-MAX(B$8:B635))/MAX(B$8:B635)</f>
        <v>-0.24153354632587867</v>
      </c>
      <c r="E635" s="8">
        <f>(C635-MAX(C$8:C635))/MAX(C$8:C635)</f>
        <v>-0.5029746345241556</v>
      </c>
      <c r="F635" s="3">
        <v>1.43</v>
      </c>
      <c r="G635" s="3">
        <v>2.38</v>
      </c>
      <c r="H635" s="3">
        <v>26.4</v>
      </c>
      <c r="I635" s="3">
        <f t="shared" si="57"/>
        <v>3.343003107424977</v>
      </c>
      <c r="J635">
        <f t="shared" si="58"/>
        <v>1111</v>
      </c>
      <c r="K635" s="3">
        <f t="shared" si="60"/>
        <v>9.143333333333334</v>
      </c>
      <c r="L635" s="3">
        <f t="shared" si="61"/>
        <v>15.217575757575759</v>
      </c>
      <c r="M635" s="3">
        <f t="shared" si="59"/>
        <v>9.155083018555045</v>
      </c>
      <c r="N635" s="3">
        <v>12.242728683266877</v>
      </c>
    </row>
    <row r="636" spans="1:14" ht="13.5">
      <c r="A636" s="5">
        <v>19115</v>
      </c>
      <c r="B636" s="3">
        <v>23.73</v>
      </c>
      <c r="C636" s="3">
        <f t="shared" si="56"/>
        <v>7.098407999470441</v>
      </c>
      <c r="D636" s="8">
        <f>(B636-MAX(B$8:B636))/MAX(B$8:B636)</f>
        <v>-0.24185303514376996</v>
      </c>
      <c r="E636" s="8">
        <f>(C636-MAX(C$8:C636))/MAX(C$8:C636)</f>
        <v>-0.5031839965146677</v>
      </c>
      <c r="F636" s="3">
        <v>1.44</v>
      </c>
      <c r="G636" s="3">
        <v>2.36</v>
      </c>
      <c r="H636" s="3">
        <v>26.4</v>
      </c>
      <c r="I636" s="3">
        <f t="shared" si="57"/>
        <v>3.343003107424977</v>
      </c>
      <c r="J636">
        <f t="shared" si="58"/>
        <v>1111</v>
      </c>
      <c r="K636" s="3">
        <f t="shared" si="60"/>
        <v>9.207272727272727</v>
      </c>
      <c r="L636" s="3">
        <f t="shared" si="61"/>
        <v>15.08969696969697</v>
      </c>
      <c r="M636" s="3">
        <f t="shared" si="59"/>
        <v>9.26694560669456</v>
      </c>
      <c r="N636" s="3">
        <v>12.200478761945835</v>
      </c>
    </row>
    <row r="637" spans="1:14" ht="13.5">
      <c r="A637" s="5">
        <v>19146</v>
      </c>
      <c r="B637" s="3">
        <v>24.38</v>
      </c>
      <c r="C637" s="3">
        <f t="shared" si="56"/>
        <v>7.265323788079986</v>
      </c>
      <c r="D637" s="8">
        <f>(B637-MAX(B$8:B637))/MAX(B$8:B637)</f>
        <v>-0.22108626198083073</v>
      </c>
      <c r="E637" s="8">
        <f>(C637-MAX(C$8:C637))/MAX(C$8:C637)</f>
        <v>-0.49150159744408983</v>
      </c>
      <c r="F637" s="3">
        <v>1.45</v>
      </c>
      <c r="G637" s="3">
        <v>2.34</v>
      </c>
      <c r="H637" s="3">
        <v>26.5</v>
      </c>
      <c r="I637" s="3">
        <f t="shared" si="57"/>
        <v>3.3556659979834054</v>
      </c>
      <c r="J637">
        <f t="shared" si="58"/>
        <v>1111</v>
      </c>
      <c r="K637" s="3">
        <f t="shared" si="60"/>
        <v>9.23622641509434</v>
      </c>
      <c r="L637" s="3">
        <f t="shared" si="61"/>
        <v>14.905358490566039</v>
      </c>
      <c r="M637" s="3">
        <f t="shared" si="59"/>
        <v>9.647258338044093</v>
      </c>
      <c r="N637" s="3">
        <v>12.447881581789366</v>
      </c>
    </row>
    <row r="638" spans="1:14" ht="13.5">
      <c r="A638" s="5">
        <v>19176</v>
      </c>
      <c r="B638" s="3">
        <v>25.08</v>
      </c>
      <c r="C638" s="3">
        <f t="shared" si="56"/>
        <v>7.417941727937064</v>
      </c>
      <c r="D638" s="8">
        <f>(B638-MAX(B$8:B638))/MAX(B$8:B638)</f>
        <v>-0.19872204472843458</v>
      </c>
      <c r="E638" s="8">
        <f>(C638-MAX(C$8:C638))/MAX(C$8:C638)</f>
        <v>-0.4808199016405216</v>
      </c>
      <c r="F638" s="3">
        <v>1.45</v>
      </c>
      <c r="G638" s="3">
        <v>2.34667</v>
      </c>
      <c r="H638" s="3">
        <v>26.7</v>
      </c>
      <c r="I638" s="3">
        <f t="shared" si="57"/>
        <v>3.380991779100261</v>
      </c>
      <c r="J638">
        <f t="shared" si="58"/>
        <v>1111</v>
      </c>
      <c r="K638" s="3">
        <f t="shared" si="60"/>
        <v>9.167041198501874</v>
      </c>
      <c r="L638" s="3">
        <f t="shared" si="61"/>
        <v>14.835876254681649</v>
      </c>
      <c r="M638" s="3">
        <f t="shared" si="59"/>
        <v>10.053062602303624</v>
      </c>
      <c r="N638" s="3">
        <v>12.669112889622475</v>
      </c>
    </row>
    <row r="639" spans="1:14" ht="13.5">
      <c r="A639" s="5">
        <v>19207</v>
      </c>
      <c r="B639" s="3">
        <v>25.18</v>
      </c>
      <c r="C639" s="3">
        <f t="shared" si="56"/>
        <v>7.447518848064405</v>
      </c>
      <c r="D639" s="8">
        <f>(B639-MAX(B$8:B639))/MAX(B$8:B639)</f>
        <v>-0.1955271565495208</v>
      </c>
      <c r="E639" s="8">
        <f>(C639-MAX(C$8:C639))/MAX(C$8:C639)</f>
        <v>-0.47874980555455876</v>
      </c>
      <c r="F639" s="3">
        <v>1.45</v>
      </c>
      <c r="G639" s="3">
        <v>2.35333</v>
      </c>
      <c r="H639" s="3">
        <v>26.7</v>
      </c>
      <c r="I639" s="3">
        <f t="shared" si="57"/>
        <v>3.380991779100261</v>
      </c>
      <c r="J639">
        <f t="shared" si="58"/>
        <v>1111</v>
      </c>
      <c r="K639" s="3">
        <f t="shared" si="60"/>
        <v>9.167041198501874</v>
      </c>
      <c r="L639" s="3">
        <f t="shared" si="61"/>
        <v>14.877981423220975</v>
      </c>
      <c r="M639" s="3">
        <f t="shared" si="59"/>
        <v>10.213036193815915</v>
      </c>
      <c r="N639" s="3">
        <v>12.67837823632862</v>
      </c>
    </row>
    <row r="640" spans="1:14" ht="13.5">
      <c r="A640" s="5">
        <v>19238</v>
      </c>
      <c r="B640" s="3">
        <v>24.78</v>
      </c>
      <c r="C640" s="3">
        <f t="shared" si="56"/>
        <v>7.329210367555042</v>
      </c>
      <c r="D640" s="8">
        <f>(B640-MAX(B$8:B640))/MAX(B$8:B640)</f>
        <v>-0.2083067092651757</v>
      </c>
      <c r="E640" s="8">
        <f>(C640-MAX(C$8:C640))/MAX(C$8:C640)</f>
        <v>-0.48703018989841007</v>
      </c>
      <c r="F640" s="3">
        <v>1.45</v>
      </c>
      <c r="G640" s="3">
        <v>2.36</v>
      </c>
      <c r="H640" s="3">
        <v>26.7</v>
      </c>
      <c r="I640" s="3">
        <f t="shared" si="57"/>
        <v>3.380991779100261</v>
      </c>
      <c r="J640">
        <f t="shared" si="58"/>
        <v>1111</v>
      </c>
      <c r="K640" s="3">
        <f t="shared" si="60"/>
        <v>9.167041198501874</v>
      </c>
      <c r="L640" s="3">
        <f t="shared" si="61"/>
        <v>14.920149812734083</v>
      </c>
      <c r="M640" s="3">
        <f t="shared" si="59"/>
        <v>10.158711566617864</v>
      </c>
      <c r="N640" s="3">
        <v>12.434678020425507</v>
      </c>
    </row>
    <row r="641" spans="1:14" ht="13.5">
      <c r="A641" s="5">
        <v>19268</v>
      </c>
      <c r="B641" s="3">
        <v>24.26</v>
      </c>
      <c r="C641" s="3">
        <f t="shared" si="56"/>
        <v>7.175409342892871</v>
      </c>
      <c r="D641" s="8">
        <f>(B641-MAX(B$8:B641))/MAX(B$8:B641)</f>
        <v>-0.22492012779552711</v>
      </c>
      <c r="E641" s="8">
        <f>(C641-MAX(C$8:C641))/MAX(C$8:C641)</f>
        <v>-0.4977946895454168</v>
      </c>
      <c r="F641" s="3">
        <v>1.43667</v>
      </c>
      <c r="G641" s="3">
        <v>2.37333</v>
      </c>
      <c r="H641" s="3">
        <v>26.7</v>
      </c>
      <c r="I641" s="3">
        <f t="shared" si="57"/>
        <v>3.380991779100261</v>
      </c>
      <c r="J641">
        <f t="shared" si="58"/>
        <v>1111</v>
      </c>
      <c r="K641" s="3">
        <f t="shared" si="60"/>
        <v>9.082767640449438</v>
      </c>
      <c r="L641" s="3">
        <f t="shared" si="61"/>
        <v>15.00442337078652</v>
      </c>
      <c r="M641" s="3">
        <f t="shared" si="59"/>
        <v>10.03071470761961</v>
      </c>
      <c r="N641" s="3">
        <v>12.131183558686871</v>
      </c>
    </row>
    <row r="642" spans="1:14" ht="13.5">
      <c r="A642" s="5">
        <v>19299</v>
      </c>
      <c r="B642" s="3">
        <v>25.03</v>
      </c>
      <c r="C642" s="3">
        <f t="shared" si="56"/>
        <v>7.403153167873394</v>
      </c>
      <c r="D642" s="8">
        <f>(B642-MAX(B$8:B642))/MAX(B$8:B642)</f>
        <v>-0.20031948881789136</v>
      </c>
      <c r="E642" s="8">
        <f>(C642-MAX(C$8:C642))/MAX(C$8:C642)</f>
        <v>-0.481854949683503</v>
      </c>
      <c r="F642" s="3">
        <v>1.42333</v>
      </c>
      <c r="G642" s="3">
        <v>2.38667</v>
      </c>
      <c r="H642" s="3">
        <v>26.7</v>
      </c>
      <c r="I642" s="3">
        <f t="shared" si="57"/>
        <v>3.380991779100261</v>
      </c>
      <c r="J642">
        <f t="shared" si="58"/>
        <v>1111</v>
      </c>
      <c r="K642" s="3">
        <f t="shared" si="60"/>
        <v>8.998430861423222</v>
      </c>
      <c r="L642" s="3">
        <f t="shared" si="61"/>
        <v>15.088760149812735</v>
      </c>
      <c r="M642" s="3">
        <f t="shared" si="59"/>
        <v>10.412639700142602</v>
      </c>
      <c r="N642" s="3">
        <v>12.473469765515308</v>
      </c>
    </row>
    <row r="643" spans="1:14" ht="13.5">
      <c r="A643" s="5">
        <v>19329</v>
      </c>
      <c r="B643" s="3">
        <v>26.04</v>
      </c>
      <c r="C643" s="3">
        <f t="shared" si="56"/>
        <v>7.701882081159535</v>
      </c>
      <c r="D643" s="8">
        <f>(B643-MAX(B$8:B643))/MAX(B$8:B643)</f>
        <v>-0.16805111821086266</v>
      </c>
      <c r="E643" s="8">
        <f>(C643-MAX(C$8:C643))/MAX(C$8:C643)</f>
        <v>-0.4609469792152784</v>
      </c>
      <c r="F643" s="3">
        <v>1.41</v>
      </c>
      <c r="G643" s="3">
        <v>2.4</v>
      </c>
      <c r="H643" s="3">
        <v>26.7</v>
      </c>
      <c r="I643" s="3">
        <f t="shared" si="57"/>
        <v>3.380991779100261</v>
      </c>
      <c r="J643">
        <f t="shared" si="58"/>
        <v>1111</v>
      </c>
      <c r="K643" s="3">
        <f t="shared" si="60"/>
        <v>8.914157303370787</v>
      </c>
      <c r="L643" s="3">
        <f t="shared" si="61"/>
        <v>15.17303370786517</v>
      </c>
      <c r="M643" s="3">
        <f t="shared" si="59"/>
        <v>10.872651356993737</v>
      </c>
      <c r="N643" s="3">
        <v>12.933964306161375</v>
      </c>
    </row>
    <row r="644" spans="1:14" ht="13.5">
      <c r="A644" s="5">
        <v>19360</v>
      </c>
      <c r="B644" s="3">
        <v>26.18</v>
      </c>
      <c r="C644" s="3">
        <f t="shared" si="56"/>
        <v>7.772400162305248</v>
      </c>
      <c r="D644" s="8">
        <f>(B644-MAX(B$8:B644))/MAX(B$8:B644)</f>
        <v>-0.16357827476038342</v>
      </c>
      <c r="E644" s="8">
        <f>(C644-MAX(C$8:C644))/MAX(C$8:C644)</f>
        <v>-0.4560114343366407</v>
      </c>
      <c r="F644" s="3">
        <v>1.41</v>
      </c>
      <c r="G644" s="3">
        <v>2.41</v>
      </c>
      <c r="H644" s="3">
        <v>26.6</v>
      </c>
      <c r="I644" s="3">
        <f t="shared" si="57"/>
        <v>3.3683288885418334</v>
      </c>
      <c r="J644">
        <f t="shared" si="58"/>
        <v>0</v>
      </c>
      <c r="K644" s="3">
        <f t="shared" si="60"/>
        <v>8.947669172932331</v>
      </c>
      <c r="L644" s="3">
        <f t="shared" si="61"/>
        <v>15.293533834586468</v>
      </c>
      <c r="M644" s="3">
        <f t="shared" si="59"/>
        <v>10.959434960573605</v>
      </c>
      <c r="N644" s="3">
        <v>13.010773447995183</v>
      </c>
    </row>
    <row r="645" spans="1:14" ht="13.5">
      <c r="A645" s="5">
        <v>19391</v>
      </c>
      <c r="B645" s="3">
        <v>25.86</v>
      </c>
      <c r="C645" s="3">
        <f t="shared" si="56"/>
        <v>7.706368874476966</v>
      </c>
      <c r="D645" s="8">
        <f>(B645-MAX(B$8:B645))/MAX(B$8:B645)</f>
        <v>-0.1738019169329074</v>
      </c>
      <c r="E645" s="8">
        <f>(C645-MAX(C$8:C645))/MAX(C$8:C645)</f>
        <v>-0.46063294954487954</v>
      </c>
      <c r="F645" s="3">
        <v>1.41</v>
      </c>
      <c r="G645" s="3">
        <v>2.42</v>
      </c>
      <c r="H645" s="3">
        <v>26.5</v>
      </c>
      <c r="I645" s="3">
        <f t="shared" si="57"/>
        <v>3.3556659979834054</v>
      </c>
      <c r="J645">
        <f t="shared" si="58"/>
        <v>0</v>
      </c>
      <c r="K645" s="3">
        <f t="shared" si="60"/>
        <v>8.981433962264152</v>
      </c>
      <c r="L645" s="3">
        <f t="shared" si="61"/>
        <v>15.414943396226416</v>
      </c>
      <c r="M645" s="3">
        <f t="shared" si="59"/>
        <v>10.842767295597486</v>
      </c>
      <c r="N645" s="3">
        <v>12.8593468806879</v>
      </c>
    </row>
    <row r="646" spans="1:14" ht="13.5">
      <c r="A646" s="5">
        <v>19419</v>
      </c>
      <c r="B646" s="3">
        <v>25.99</v>
      </c>
      <c r="C646" s="3">
        <f t="shared" si="56"/>
        <v>7.715992368919533</v>
      </c>
      <c r="D646" s="8">
        <f>(B646-MAX(B$8:B646))/MAX(B$8:B646)</f>
        <v>-0.16964856230031955</v>
      </c>
      <c r="E646" s="8">
        <f>(C646-MAX(C$8:C646))/MAX(C$8:C646)</f>
        <v>-0.45995940330058416</v>
      </c>
      <c r="F646" s="3">
        <v>1.41</v>
      </c>
      <c r="G646" s="3">
        <v>2.43</v>
      </c>
      <c r="H646" s="3">
        <v>26.6</v>
      </c>
      <c r="I646" s="3">
        <f t="shared" si="57"/>
        <v>3.3683288885418334</v>
      </c>
      <c r="J646">
        <f t="shared" si="58"/>
        <v>1111</v>
      </c>
      <c r="K646" s="3">
        <f t="shared" si="60"/>
        <v>8.947669172932331</v>
      </c>
      <c r="L646" s="3">
        <f t="shared" si="61"/>
        <v>15.42045112781955</v>
      </c>
      <c r="M646" s="3">
        <f t="shared" si="59"/>
        <v>10.903805813605034</v>
      </c>
      <c r="N646" s="3">
        <v>12.834819340092494</v>
      </c>
    </row>
    <row r="647" spans="1:14" ht="13.5">
      <c r="A647" s="5">
        <v>19450</v>
      </c>
      <c r="B647" s="3">
        <v>24.71</v>
      </c>
      <c r="C647" s="3">
        <f t="shared" si="56"/>
        <v>7.33598197137367</v>
      </c>
      <c r="D647" s="8">
        <f>(B647-MAX(B$8:B647))/MAX(B$8:B647)</f>
        <v>-0.21054313099041533</v>
      </c>
      <c r="E647" s="8">
        <f>(C647-MAX(C$8:C647))/MAX(C$8:C647)</f>
        <v>-0.48655624684715015</v>
      </c>
      <c r="F647" s="3">
        <v>1.41333</v>
      </c>
      <c r="G647" s="3">
        <v>2.45667</v>
      </c>
      <c r="H647" s="3">
        <v>26.6</v>
      </c>
      <c r="I647" s="3">
        <f t="shared" si="57"/>
        <v>3.3683288885418334</v>
      </c>
      <c r="J647">
        <f t="shared" si="58"/>
        <v>1111</v>
      </c>
      <c r="K647" s="3">
        <f t="shared" si="60"/>
        <v>8.968800902255639</v>
      </c>
      <c r="L647" s="3">
        <f t="shared" si="61"/>
        <v>15.589695338345864</v>
      </c>
      <c r="M647" s="3">
        <f t="shared" si="59"/>
        <v>10.365762122029778</v>
      </c>
      <c r="N647" s="3">
        <v>12.163901454006801</v>
      </c>
    </row>
    <row r="648" spans="1:14" ht="13.5">
      <c r="A648" s="5">
        <v>19480</v>
      </c>
      <c r="B648" s="3">
        <v>24.84</v>
      </c>
      <c r="C648" s="3">
        <f aca="true" t="shared" si="62" ref="C648:C711">B648/I648</f>
        <v>7.346956639631446</v>
      </c>
      <c r="D648" s="8">
        <f>(B648-MAX(B$8:B648))/MAX(B$8:B648)</f>
        <v>-0.2063897763578275</v>
      </c>
      <c r="E648" s="8">
        <f>(C648-MAX(C$8:C648))/MAX(C$8:C648)</f>
        <v>-0.4857881322468324</v>
      </c>
      <c r="F648" s="3">
        <v>1.41667</v>
      </c>
      <c r="G648" s="3">
        <v>2.48333</v>
      </c>
      <c r="H648" s="3">
        <v>26.7</v>
      </c>
      <c r="I648" s="3">
        <f t="shared" si="57"/>
        <v>3.380991779100261</v>
      </c>
      <c r="J648">
        <f t="shared" si="58"/>
        <v>1111</v>
      </c>
      <c r="K648" s="3">
        <f t="shared" si="60"/>
        <v>8.956325692883896</v>
      </c>
      <c r="L648" s="3">
        <f t="shared" si="61"/>
        <v>15.699854082397007</v>
      </c>
      <c r="M648" s="3">
        <f t="shared" si="59"/>
        <v>10.406782004311024</v>
      </c>
      <c r="N648" s="3">
        <v>12.141970791867783</v>
      </c>
    </row>
    <row r="649" spans="1:14" ht="13.5">
      <c r="A649" s="5">
        <v>19511</v>
      </c>
      <c r="B649" s="3">
        <v>23.95</v>
      </c>
      <c r="C649" s="3">
        <f t="shared" si="62"/>
        <v>7.057288478444016</v>
      </c>
      <c r="D649" s="8">
        <f>(B649-MAX(B$8:B649))/MAX(B$8:B649)</f>
        <v>-0.2348242811501598</v>
      </c>
      <c r="E649" s="8">
        <f>(C649-MAX(C$8:C649))/MAX(C$8:C649)</f>
        <v>-0.5060619426827527</v>
      </c>
      <c r="F649" s="3">
        <v>1.42</v>
      </c>
      <c r="G649" s="3">
        <v>2.51</v>
      </c>
      <c r="H649" s="3">
        <v>26.8</v>
      </c>
      <c r="I649" s="3">
        <f t="shared" si="57"/>
        <v>3.393654669658689</v>
      </c>
      <c r="J649">
        <f t="shared" si="58"/>
        <v>1111</v>
      </c>
      <c r="K649" s="3">
        <f t="shared" si="60"/>
        <v>8.943880597014925</v>
      </c>
      <c r="L649" s="3">
        <f t="shared" si="61"/>
        <v>15.809253731343283</v>
      </c>
      <c r="M649" s="3">
        <f t="shared" si="59"/>
        <v>10.0089552238806</v>
      </c>
      <c r="N649" s="3">
        <v>11.624407885470081</v>
      </c>
    </row>
    <row r="650" spans="1:14" ht="13.5">
      <c r="A650" s="5">
        <v>19541</v>
      </c>
      <c r="B650" s="3">
        <v>24.29</v>
      </c>
      <c r="C650" s="3">
        <f t="shared" si="62"/>
        <v>7.157475454755956</v>
      </c>
      <c r="D650" s="8">
        <f>(B650-MAX(B$8:B650))/MAX(B$8:B650)</f>
        <v>-0.22396166134185308</v>
      </c>
      <c r="E650" s="8">
        <f>(C650-MAX(C$8:C650))/MAX(C$8:C650)</f>
        <v>-0.49904987840350995</v>
      </c>
      <c r="F650" s="3">
        <v>1.42</v>
      </c>
      <c r="G650" s="3">
        <v>2.52333</v>
      </c>
      <c r="H650" s="3">
        <v>26.8</v>
      </c>
      <c r="I650" s="3">
        <f aca="true" t="shared" si="63" ref="I650:I713">H650/H649*I649</f>
        <v>3.393654669658689</v>
      </c>
      <c r="J650">
        <f t="shared" si="58"/>
        <v>1111</v>
      </c>
      <c r="K650" s="3">
        <f t="shared" si="60"/>
        <v>8.943880597014925</v>
      </c>
      <c r="L650" s="3">
        <f t="shared" si="61"/>
        <v>15.893212835820897</v>
      </c>
      <c r="M650" s="3">
        <f t="shared" si="59"/>
        <v>10.111804936068989</v>
      </c>
      <c r="N650" s="3">
        <v>11.75020164531</v>
      </c>
    </row>
    <row r="651" spans="1:14" ht="13.5">
      <c r="A651" s="5">
        <v>19572</v>
      </c>
      <c r="B651" s="3">
        <v>24.39</v>
      </c>
      <c r="C651" s="3">
        <f t="shared" si="62"/>
        <v>7.160224955199244</v>
      </c>
      <c r="D651" s="8">
        <f>(B651-MAX(B$8:B651))/MAX(B$8:B651)</f>
        <v>-0.2207667731629393</v>
      </c>
      <c r="E651" s="8">
        <f>(C651-MAX(C$8:C651))/MAX(C$8:C651)</f>
        <v>-0.49885744147653743</v>
      </c>
      <c r="F651" s="3">
        <v>1.42</v>
      </c>
      <c r="G651" s="3">
        <v>2.53667</v>
      </c>
      <c r="H651" s="3">
        <v>26.9</v>
      </c>
      <c r="I651" s="3">
        <f t="shared" si="63"/>
        <v>3.4063175602171167</v>
      </c>
      <c r="J651">
        <f t="shared" si="58"/>
        <v>1111</v>
      </c>
      <c r="K651" s="3">
        <f t="shared" si="60"/>
        <v>8.910631970260223</v>
      </c>
      <c r="L651" s="3">
        <f t="shared" si="61"/>
        <v>15.917840000000002</v>
      </c>
      <c r="M651" s="3">
        <f t="shared" si="59"/>
        <v>10.104360830968716</v>
      </c>
      <c r="N651" s="3">
        <v>11.715076201734004</v>
      </c>
    </row>
    <row r="652" spans="1:14" ht="13.5">
      <c r="A652" s="5">
        <v>19603</v>
      </c>
      <c r="B652" s="3">
        <v>23.27</v>
      </c>
      <c r="C652" s="3">
        <f t="shared" si="62"/>
        <v>6.831424137248314</v>
      </c>
      <c r="D652" s="8">
        <f>(B652-MAX(B$8:B652))/MAX(B$8:B652)</f>
        <v>-0.2565495207667732</v>
      </c>
      <c r="E652" s="8">
        <f>(C652-MAX(C$8:C652))/MAX(C$8:C652)</f>
        <v>-0.521870137890899</v>
      </c>
      <c r="F652" s="3">
        <v>1.42</v>
      </c>
      <c r="G652" s="3">
        <v>2.55</v>
      </c>
      <c r="H652" s="3">
        <v>26.9</v>
      </c>
      <c r="I652" s="3">
        <f t="shared" si="63"/>
        <v>3.4063175602171167</v>
      </c>
      <c r="J652">
        <f t="shared" si="58"/>
        <v>1111</v>
      </c>
      <c r="K652" s="3">
        <f t="shared" si="60"/>
        <v>8.910631970260223</v>
      </c>
      <c r="L652" s="3">
        <f t="shared" si="61"/>
        <v>16.001486988847585</v>
      </c>
      <c r="M652" s="3">
        <f t="shared" si="59"/>
        <v>9.584583701088555</v>
      </c>
      <c r="N652" s="3">
        <v>11.13934935726292</v>
      </c>
    </row>
    <row r="653" spans="1:14" ht="13.5">
      <c r="A653" s="5">
        <v>19633</v>
      </c>
      <c r="B653" s="3">
        <v>23.97</v>
      </c>
      <c r="C653" s="3">
        <f t="shared" si="62"/>
        <v>7.01086196458443</v>
      </c>
      <c r="D653" s="8">
        <f>(B653-MAX(B$8:B653))/MAX(B$8:B653)</f>
        <v>-0.23418530351437705</v>
      </c>
      <c r="E653" s="8">
        <f>(C653-MAX(C$8:C653))/MAX(C$8:C653)</f>
        <v>-0.5093113241036568</v>
      </c>
      <c r="F653" s="3">
        <v>1.43</v>
      </c>
      <c r="G653" s="3">
        <v>2.53667</v>
      </c>
      <c r="H653" s="3">
        <v>27</v>
      </c>
      <c r="I653" s="3">
        <f t="shared" si="63"/>
        <v>3.4189804507755452</v>
      </c>
      <c r="J653">
        <f aca="true" t="shared" si="64" ref="J653:J716">IF(I653&lt;I652,0,1111)</f>
        <v>1111</v>
      </c>
      <c r="K653" s="3">
        <f t="shared" si="60"/>
        <v>8.940148148148149</v>
      </c>
      <c r="L653" s="3">
        <f t="shared" si="61"/>
        <v>15.85888503703704</v>
      </c>
      <c r="M653" s="3">
        <f t="shared" si="59"/>
        <v>9.8141947566967</v>
      </c>
      <c r="N653" s="3">
        <v>11.39193476542141</v>
      </c>
    </row>
    <row r="654" spans="1:14" ht="13.5">
      <c r="A654" s="5">
        <v>19664</v>
      </c>
      <c r="B654" s="3">
        <v>24.5</v>
      </c>
      <c r="C654" s="3">
        <f t="shared" si="62"/>
        <v>7.192517892676565</v>
      </c>
      <c r="D654" s="8">
        <f>(B654-MAX(B$8:B654))/MAX(B$8:B654)</f>
        <v>-0.2172523961661342</v>
      </c>
      <c r="E654" s="8">
        <f>(C654-MAX(C$8:C654))/MAX(C$8:C654)</f>
        <v>-0.49659726593584136</v>
      </c>
      <c r="F654" s="3">
        <v>1.44</v>
      </c>
      <c r="G654" s="3">
        <v>2.52333</v>
      </c>
      <c r="H654" s="3">
        <v>26.9</v>
      </c>
      <c r="I654" s="3">
        <f t="shared" si="63"/>
        <v>3.406317560217117</v>
      </c>
      <c r="J654">
        <f t="shared" si="64"/>
        <v>0</v>
      </c>
      <c r="K654" s="3">
        <f t="shared" si="60"/>
        <v>9.036133828996283</v>
      </c>
      <c r="L654" s="3">
        <f t="shared" si="61"/>
        <v>15.834130260223052</v>
      </c>
      <c r="M654" s="3">
        <f t="shared" si="59"/>
        <v>9.977697083516233</v>
      </c>
      <c r="N654" s="3">
        <v>11.644070268505773</v>
      </c>
    </row>
    <row r="655" spans="1:14" ht="13.5">
      <c r="A655" s="5">
        <v>19694</v>
      </c>
      <c r="B655" s="3">
        <v>24.83</v>
      </c>
      <c r="C655" s="3">
        <f t="shared" si="62"/>
        <v>7.289396705108535</v>
      </c>
      <c r="D655" s="8">
        <f>(B655-MAX(B$8:B655))/MAX(B$8:B655)</f>
        <v>-0.20670926517571891</v>
      </c>
      <c r="E655" s="8">
        <f>(C655-MAX(C$8:C655))/MAX(C$8:C655)</f>
        <v>-0.4898167393137527</v>
      </c>
      <c r="F655" s="3">
        <v>1.45</v>
      </c>
      <c r="G655" s="3">
        <v>2.51</v>
      </c>
      <c r="H655" s="3">
        <v>26.9</v>
      </c>
      <c r="I655" s="3">
        <f t="shared" si="63"/>
        <v>3.406317560217117</v>
      </c>
      <c r="J655">
        <f t="shared" si="64"/>
        <v>1111</v>
      </c>
      <c r="K655" s="3">
        <f t="shared" si="60"/>
        <v>9.098884758364314</v>
      </c>
      <c r="L655" s="3">
        <f t="shared" si="61"/>
        <v>15.750483271375465</v>
      </c>
      <c r="M655" s="3">
        <f t="shared" si="59"/>
        <v>10.064273306311522</v>
      </c>
      <c r="N655" s="3">
        <v>11.754449184027296</v>
      </c>
    </row>
    <row r="656" spans="1:14" ht="13.5">
      <c r="A656" s="5">
        <v>19725</v>
      </c>
      <c r="B656" s="3">
        <v>25.46</v>
      </c>
      <c r="C656" s="3">
        <f t="shared" si="62"/>
        <v>7.474347165205933</v>
      </c>
      <c r="D656" s="8">
        <f>(B656-MAX(B$8:B656))/MAX(B$8:B656)</f>
        <v>-0.1865814696485623</v>
      </c>
      <c r="E656" s="8">
        <f>(C656-MAX(C$8:C656))/MAX(C$8:C656)</f>
        <v>-0.4768720975806743</v>
      </c>
      <c r="F656" s="3">
        <v>1.45667</v>
      </c>
      <c r="G656" s="3">
        <v>2.52333</v>
      </c>
      <c r="H656" s="3">
        <v>26.9</v>
      </c>
      <c r="I656" s="3">
        <f t="shared" si="63"/>
        <v>3.406317560217117</v>
      </c>
      <c r="J656">
        <f t="shared" si="64"/>
        <v>1111</v>
      </c>
      <c r="K656" s="3">
        <f t="shared" si="60"/>
        <v>9.140739628252788</v>
      </c>
      <c r="L656" s="3">
        <f t="shared" si="61"/>
        <v>15.834130260223052</v>
      </c>
      <c r="M656" s="3">
        <f t="shared" si="59"/>
        <v>10.278957004810442</v>
      </c>
      <c r="N656" s="3">
        <v>12.002650554927827</v>
      </c>
    </row>
    <row r="657" spans="1:14" ht="13.5">
      <c r="A657" s="5">
        <v>19756</v>
      </c>
      <c r="B657" s="3">
        <v>26.02</v>
      </c>
      <c r="C657" s="3">
        <f t="shared" si="62"/>
        <v>7.638747574181397</v>
      </c>
      <c r="D657" s="8">
        <f>(B657-MAX(B$8:B657))/MAX(B$8:B657)</f>
        <v>-0.1686900958466454</v>
      </c>
      <c r="E657" s="8">
        <f>(C657-MAX(C$8:C657))/MAX(C$8:C657)</f>
        <v>-0.4653657493734935</v>
      </c>
      <c r="F657" s="3">
        <v>1.46333</v>
      </c>
      <c r="G657" s="3">
        <v>2.53667</v>
      </c>
      <c r="H657" s="3">
        <v>26.9</v>
      </c>
      <c r="I657" s="3">
        <f t="shared" si="63"/>
        <v>3.406317560217117</v>
      </c>
      <c r="J657">
        <f t="shared" si="64"/>
        <v>1111</v>
      </c>
      <c r="K657" s="3">
        <f t="shared" si="60"/>
        <v>9.182531747211897</v>
      </c>
      <c r="L657" s="3">
        <f t="shared" si="61"/>
        <v>15.917840000000002</v>
      </c>
      <c r="M657" s="3">
        <f t="shared" si="59"/>
        <v>10.46380797240597</v>
      </c>
      <c r="N657" s="3">
        <v>12.215052485432839</v>
      </c>
    </row>
    <row r="658" spans="1:14" ht="13.5">
      <c r="A658" s="5">
        <v>19784</v>
      </c>
      <c r="B658" s="3">
        <v>26.57</v>
      </c>
      <c r="C658" s="3">
        <f t="shared" si="62"/>
        <v>7.8002122615680145</v>
      </c>
      <c r="D658" s="8">
        <f>(B658-MAX(B$8:B658))/MAX(B$8:B658)</f>
        <v>-0.1511182108626198</v>
      </c>
      <c r="E658" s="8">
        <f>(C658-MAX(C$8:C658))/MAX(C$8:C658)</f>
        <v>-0.45406487167001236</v>
      </c>
      <c r="F658" s="3">
        <v>1.47</v>
      </c>
      <c r="G658" s="3">
        <v>2.55</v>
      </c>
      <c r="H658" s="3">
        <v>26.9</v>
      </c>
      <c r="I658" s="3">
        <f t="shared" si="63"/>
        <v>3.406317560217117</v>
      </c>
      <c r="J658">
        <f t="shared" si="64"/>
        <v>1111</v>
      </c>
      <c r="K658" s="3">
        <f t="shared" si="60"/>
        <v>9.224386617100373</v>
      </c>
      <c r="L658" s="3">
        <f t="shared" si="61"/>
        <v>16.001486988847585</v>
      </c>
      <c r="M658" s="3">
        <f t="shared" si="59"/>
        <v>10.643204577968524</v>
      </c>
      <c r="N658" s="3">
        <v>12.420105295189977</v>
      </c>
    </row>
    <row r="659" spans="1:14" ht="13.5">
      <c r="A659" s="5">
        <v>19815</v>
      </c>
      <c r="B659" s="3">
        <v>27.63</v>
      </c>
      <c r="C659" s="3">
        <f t="shared" si="62"/>
        <v>8.141665163232073</v>
      </c>
      <c r="D659" s="8">
        <f>(B659-MAX(B$8:B659))/MAX(B$8:B659)</f>
        <v>-0.11725239616613424</v>
      </c>
      <c r="E659" s="8">
        <f>(C659-MAX(C$8:C659))/MAX(C$8:C659)</f>
        <v>-0.4301666587191841</v>
      </c>
      <c r="F659" s="3">
        <v>1.46333</v>
      </c>
      <c r="G659" s="3">
        <v>2.57333</v>
      </c>
      <c r="H659" s="3">
        <v>26.8</v>
      </c>
      <c r="I659" s="3">
        <f t="shared" si="63"/>
        <v>3.3936546696586896</v>
      </c>
      <c r="J659">
        <f t="shared" si="64"/>
        <v>0</v>
      </c>
      <c r="K659" s="3">
        <f t="shared" si="60"/>
        <v>9.216794925373135</v>
      </c>
      <c r="L659" s="3">
        <f t="shared" si="61"/>
        <v>16.208138208955223</v>
      </c>
      <c r="M659" s="3">
        <f aca="true" t="shared" si="65" ref="M659:M722">B659/AVERAGE(G645:G658)</f>
        <v>11.023653462524935</v>
      </c>
      <c r="N659" s="3">
        <v>12.907868184060922</v>
      </c>
    </row>
    <row r="660" spans="1:14" ht="13.5">
      <c r="A660" s="5">
        <v>19845</v>
      </c>
      <c r="B660" s="3">
        <v>28.73</v>
      </c>
      <c r="C660" s="3">
        <f t="shared" si="62"/>
        <v>8.43432812475909</v>
      </c>
      <c r="D660" s="8">
        <f>(B660-MAX(B$8:B660))/MAX(B$8:B660)</f>
        <v>-0.08210862619808307</v>
      </c>
      <c r="E660" s="8">
        <f>(C660-MAX(C$8:C660))/MAX(C$8:C660)</f>
        <v>-0.4096832428708866</v>
      </c>
      <c r="F660" s="3">
        <v>1.45667</v>
      </c>
      <c r="G660" s="3">
        <v>2.59667</v>
      </c>
      <c r="H660" s="3">
        <v>26.9</v>
      </c>
      <c r="I660" s="3">
        <f t="shared" si="63"/>
        <v>3.406317560217117</v>
      </c>
      <c r="J660">
        <f t="shared" si="64"/>
        <v>1111</v>
      </c>
      <c r="K660" s="3">
        <f t="shared" si="60"/>
        <v>9.140739628252788</v>
      </c>
      <c r="L660" s="3">
        <f t="shared" si="61"/>
        <v>16.29434557620818</v>
      </c>
      <c r="M660" s="3">
        <f t="shared" si="65"/>
        <v>11.412655955041705</v>
      </c>
      <c r="N660" s="3">
        <v>13.312042238025862</v>
      </c>
    </row>
    <row r="661" spans="1:14" ht="13.5">
      <c r="A661" s="5">
        <v>19876</v>
      </c>
      <c r="B661" s="3">
        <v>28.96</v>
      </c>
      <c r="C661" s="3">
        <f t="shared" si="62"/>
        <v>8.501849721302586</v>
      </c>
      <c r="D661" s="8">
        <f>(B661-MAX(B$8:B661))/MAX(B$8:B661)</f>
        <v>-0.07476038338658146</v>
      </c>
      <c r="E661" s="8">
        <f>(C661-MAX(C$8:C661))/MAX(C$8:C661)</f>
        <v>-0.40495742128579443</v>
      </c>
      <c r="F661" s="3">
        <v>1.45</v>
      </c>
      <c r="G661" s="3">
        <v>2.62</v>
      </c>
      <c r="H661" s="3">
        <v>26.9</v>
      </c>
      <c r="I661" s="3">
        <f t="shared" si="63"/>
        <v>3.406317560217117</v>
      </c>
      <c r="J661">
        <f t="shared" si="64"/>
        <v>1111</v>
      </c>
      <c r="K661" s="3">
        <f t="shared" si="60"/>
        <v>9.098884758364314</v>
      </c>
      <c r="L661" s="3">
        <f t="shared" si="61"/>
        <v>16.440743494423792</v>
      </c>
      <c r="M661" s="3">
        <f t="shared" si="65"/>
        <v>11.449872917255009</v>
      </c>
      <c r="N661" s="3">
        <v>13.357885903659003</v>
      </c>
    </row>
    <row r="662" spans="1:14" ht="13.5">
      <c r="A662" s="5">
        <v>19906</v>
      </c>
      <c r="B662" s="3">
        <v>30.13</v>
      </c>
      <c r="C662" s="3">
        <f t="shared" si="62"/>
        <v>8.845329147197752</v>
      </c>
      <c r="D662" s="8">
        <f>(B662-MAX(B$8:B662))/MAX(B$8:B662)</f>
        <v>-0.037380191693290786</v>
      </c>
      <c r="E662" s="8">
        <f>(C662-MAX(C$8:C662))/MAX(C$8:C662)</f>
        <v>-0.3809173723529346</v>
      </c>
      <c r="F662" s="3">
        <v>1.45667</v>
      </c>
      <c r="G662" s="3">
        <v>2.62333</v>
      </c>
      <c r="H662" s="3">
        <v>26.9</v>
      </c>
      <c r="I662" s="3">
        <f t="shared" si="63"/>
        <v>3.406317560217117</v>
      </c>
      <c r="J662">
        <f t="shared" si="64"/>
        <v>1111</v>
      </c>
      <c r="K662" s="3">
        <f t="shared" si="60"/>
        <v>9.140739628252788</v>
      </c>
      <c r="L662" s="3">
        <f t="shared" si="61"/>
        <v>16.46163955390335</v>
      </c>
      <c r="M662" s="3">
        <f t="shared" si="65"/>
        <v>11.857759731799074</v>
      </c>
      <c r="N662" s="3">
        <v>13.833009564245332</v>
      </c>
    </row>
    <row r="663" spans="1:14" ht="13.5">
      <c r="A663" s="5">
        <v>19937</v>
      </c>
      <c r="B663" s="3">
        <v>30.73</v>
      </c>
      <c r="C663" s="3">
        <f t="shared" si="62"/>
        <v>9.021472442528607</v>
      </c>
      <c r="D663" s="8">
        <f>(B663-MAX(B$8:B663))/MAX(B$8:B663)</f>
        <v>-0.018210862619808317</v>
      </c>
      <c r="E663" s="8">
        <f>(C663-MAX(C$8:C663))/MAX(C$8:C663)</f>
        <v>-0.3685891421309552</v>
      </c>
      <c r="F663" s="3">
        <v>1.46333</v>
      </c>
      <c r="G663" s="3">
        <v>2.62667</v>
      </c>
      <c r="H663" s="3">
        <v>26.9</v>
      </c>
      <c r="I663" s="3">
        <f t="shared" si="63"/>
        <v>3.406317560217117</v>
      </c>
      <c r="J663">
        <f t="shared" si="64"/>
        <v>1111</v>
      </c>
      <c r="K663" s="3">
        <f t="shared" si="60"/>
        <v>9.182531747211897</v>
      </c>
      <c r="L663" s="3">
        <f t="shared" si="61"/>
        <v>16.482598364312267</v>
      </c>
      <c r="M663" s="3">
        <f t="shared" si="65"/>
        <v>12.046482363868058</v>
      </c>
      <c r="N663" s="3">
        <v>14.042112347320582</v>
      </c>
    </row>
    <row r="664" spans="1:14" ht="13.5">
      <c r="A664" s="5">
        <v>19968</v>
      </c>
      <c r="B664" s="3">
        <v>31.45</v>
      </c>
      <c r="C664" s="3">
        <f t="shared" si="62"/>
        <v>9.267295308854457</v>
      </c>
      <c r="D664" s="8">
        <f>(B664-MAX(B$8:B664))/MAX(B$8:B664)</f>
        <v>0</v>
      </c>
      <c r="E664" s="8">
        <f>(C664-MAX(C$8:C664))/MAX(C$8:C664)</f>
        <v>-0.3513840541700449</v>
      </c>
      <c r="F664" s="3">
        <v>1.47</v>
      </c>
      <c r="G664" s="3">
        <v>2.63</v>
      </c>
      <c r="H664" s="3">
        <v>26.8</v>
      </c>
      <c r="I664" s="3">
        <f t="shared" si="63"/>
        <v>3.3936546696586896</v>
      </c>
      <c r="J664">
        <f t="shared" si="64"/>
        <v>0</v>
      </c>
      <c r="K664" s="3">
        <f t="shared" si="60"/>
        <v>9.258805970149254</v>
      </c>
      <c r="L664" s="3">
        <f t="shared" si="61"/>
        <v>16.565074626865673</v>
      </c>
      <c r="M664" s="3">
        <f t="shared" si="65"/>
        <v>12.288584984649734</v>
      </c>
      <c r="N664" s="3">
        <v>14.356474143296982</v>
      </c>
    </row>
    <row r="665" spans="1:14" ht="13.5">
      <c r="A665" s="5">
        <v>19998</v>
      </c>
      <c r="B665" s="3">
        <v>32.18</v>
      </c>
      <c r="C665" s="3">
        <f t="shared" si="62"/>
        <v>9.482402640347741</v>
      </c>
      <c r="D665" s="8">
        <f>(B665-MAX(B$8:B665))/MAX(B$8:B665)</f>
        <v>0</v>
      </c>
      <c r="E665" s="8">
        <f>(C665-MAX(C$8:C665))/MAX(C$8:C665)</f>
        <v>-0.3363287396881413</v>
      </c>
      <c r="F665" s="3">
        <v>1.49333</v>
      </c>
      <c r="G665" s="3">
        <v>2.67667</v>
      </c>
      <c r="H665" s="3">
        <v>26.8</v>
      </c>
      <c r="I665" s="3">
        <f t="shared" si="63"/>
        <v>3.3936546696586896</v>
      </c>
      <c r="J665">
        <f t="shared" si="64"/>
        <v>1111</v>
      </c>
      <c r="K665" s="3">
        <f t="shared" si="60"/>
        <v>9.405750149253732</v>
      </c>
      <c r="L665" s="3">
        <f t="shared" si="61"/>
        <v>16.859025970149254</v>
      </c>
      <c r="M665" s="3">
        <f t="shared" si="65"/>
        <v>12.536498234254871</v>
      </c>
      <c r="N665" s="3">
        <v>14.61923193573057</v>
      </c>
    </row>
    <row r="666" spans="1:14" ht="13.5">
      <c r="A666" s="5">
        <v>20029</v>
      </c>
      <c r="B666" s="3">
        <v>33.44</v>
      </c>
      <c r="C666" s="3">
        <f t="shared" si="62"/>
        <v>9.853683787856696</v>
      </c>
      <c r="D666" s="8">
        <f>(B666-MAX(B$8:B666))/MAX(B$8:B666)</f>
        <v>0</v>
      </c>
      <c r="E666" s="8">
        <f>(C666-MAX(C$8:C666))/MAX(C$8:C666)</f>
        <v>-0.3103428544180064</v>
      </c>
      <c r="F666" s="3">
        <v>1.51667</v>
      </c>
      <c r="G666" s="3">
        <v>2.72333</v>
      </c>
      <c r="H666" s="3">
        <v>26.8</v>
      </c>
      <c r="I666" s="3">
        <f t="shared" si="63"/>
        <v>3.3936546696586896</v>
      </c>
      <c r="J666">
        <f t="shared" si="64"/>
        <v>1111</v>
      </c>
      <c r="K666" s="3">
        <f t="shared" si="60"/>
        <v>9.552757313432835</v>
      </c>
      <c r="L666" s="3">
        <f t="shared" si="61"/>
        <v>17.152914328358207</v>
      </c>
      <c r="M666" s="3">
        <f t="shared" si="65"/>
        <v>12.976807449246285</v>
      </c>
      <c r="N666" s="3">
        <v>15.11731169743439</v>
      </c>
    </row>
    <row r="667" spans="1:14" ht="13.5">
      <c r="A667" s="5">
        <v>20059</v>
      </c>
      <c r="B667" s="3">
        <v>34.97</v>
      </c>
      <c r="C667" s="3">
        <f t="shared" si="62"/>
        <v>10.343118908531064</v>
      </c>
      <c r="D667" s="8">
        <f>(B667-MAX(B$8:B667))/MAX(B$8:B667)</f>
        <v>0</v>
      </c>
      <c r="E667" s="8">
        <f>(C667-MAX(C$8:C667))/MAX(C$8:C667)</f>
        <v>-0.27608739873879756</v>
      </c>
      <c r="F667" s="3">
        <v>1.54</v>
      </c>
      <c r="G667" s="3">
        <v>2.77</v>
      </c>
      <c r="H667" s="3">
        <v>26.7</v>
      </c>
      <c r="I667" s="3">
        <f t="shared" si="63"/>
        <v>3.3809917791002615</v>
      </c>
      <c r="J667">
        <f t="shared" si="64"/>
        <v>0</v>
      </c>
      <c r="K667" s="3">
        <f t="shared" si="60"/>
        <v>9.736029962546816</v>
      </c>
      <c r="L667" s="3">
        <f t="shared" si="61"/>
        <v>17.512209737827718</v>
      </c>
      <c r="M667" s="3">
        <f t="shared" si="65"/>
        <v>13.505655172413794</v>
      </c>
      <c r="N667" s="3">
        <v>15.78906200232709</v>
      </c>
    </row>
    <row r="668" spans="1:14" ht="13.5">
      <c r="A668" s="5">
        <v>20090</v>
      </c>
      <c r="B668" s="3">
        <v>35.6</v>
      </c>
      <c r="C668" s="3">
        <f t="shared" si="62"/>
        <v>10.529454765333313</v>
      </c>
      <c r="D668" s="8">
        <f>(B668-MAX(B$8:B668))/MAX(B$8:B668)</f>
        <v>0</v>
      </c>
      <c r="E668" s="8">
        <f>(C668-MAX(C$8:C668))/MAX(C$8:C668)</f>
        <v>-0.2630457933972316</v>
      </c>
      <c r="F668" s="3">
        <v>1.54667</v>
      </c>
      <c r="G668" s="3">
        <v>2.83333</v>
      </c>
      <c r="H668" s="3">
        <v>26.7</v>
      </c>
      <c r="I668" s="3">
        <f t="shared" si="63"/>
        <v>3.3809917791002615</v>
      </c>
      <c r="J668">
        <f t="shared" si="64"/>
        <v>1111</v>
      </c>
      <c r="K668" s="3">
        <f t="shared" si="60"/>
        <v>9.778198352059926</v>
      </c>
      <c r="L668" s="3">
        <f t="shared" si="61"/>
        <v>17.91258816479401</v>
      </c>
      <c r="M668" s="3">
        <f t="shared" si="65"/>
        <v>13.6610336830547</v>
      </c>
      <c r="N668" s="3">
        <v>15.990781062969836</v>
      </c>
    </row>
    <row r="669" spans="1:14" ht="13.5">
      <c r="A669" s="5">
        <v>20121</v>
      </c>
      <c r="B669" s="3">
        <v>36.79</v>
      </c>
      <c r="C669" s="3">
        <f t="shared" si="62"/>
        <v>10.881422494848666</v>
      </c>
      <c r="D669" s="8">
        <f>(B669-MAX(B$8:B669))/MAX(B$8:B669)</f>
        <v>0</v>
      </c>
      <c r="E669" s="8">
        <f>(C669-MAX(C$8:C669))/MAX(C$8:C669)</f>
        <v>-0.23841164997427405</v>
      </c>
      <c r="F669" s="3">
        <v>1.55333</v>
      </c>
      <c r="G669" s="3">
        <v>2.89667</v>
      </c>
      <c r="H669" s="3">
        <v>26.7</v>
      </c>
      <c r="I669" s="3">
        <f t="shared" si="63"/>
        <v>3.3809917791002615</v>
      </c>
      <c r="J669">
        <f t="shared" si="64"/>
        <v>1111</v>
      </c>
      <c r="K669" s="3">
        <f t="shared" si="60"/>
        <v>9.820303520599252</v>
      </c>
      <c r="L669" s="3">
        <f t="shared" si="61"/>
        <v>18.313029812734083</v>
      </c>
      <c r="M669" s="3">
        <f t="shared" si="65"/>
        <v>13.99873292251612</v>
      </c>
      <c r="N669" s="3">
        <v>16.437728215987118</v>
      </c>
    </row>
    <row r="670" spans="1:14" ht="13.5">
      <c r="A670" s="5">
        <v>20149</v>
      </c>
      <c r="B670" s="3">
        <v>36.5</v>
      </c>
      <c r="C670" s="3">
        <f t="shared" si="62"/>
        <v>10.795648846479379</v>
      </c>
      <c r="D670" s="8">
        <f>(B670-MAX(B$8:B670))/MAX(B$8:B670)</f>
        <v>-0.007882576787170404</v>
      </c>
      <c r="E670" s="8">
        <f>(C670-MAX(C$8:C670))/MAX(C$8:C670)</f>
        <v>-0.24441492862356615</v>
      </c>
      <c r="F670" s="3">
        <v>1.56</v>
      </c>
      <c r="G670" s="3">
        <v>2.96</v>
      </c>
      <c r="H670" s="3">
        <v>26.7</v>
      </c>
      <c r="I670" s="3">
        <f t="shared" si="63"/>
        <v>3.3809917791002615</v>
      </c>
      <c r="J670">
        <f t="shared" si="64"/>
        <v>1111</v>
      </c>
      <c r="K670" s="3">
        <f t="shared" si="60"/>
        <v>9.862471910112362</v>
      </c>
      <c r="L670" s="3">
        <f t="shared" si="61"/>
        <v>18.713408239700374</v>
      </c>
      <c r="M670" s="3">
        <f t="shared" si="65"/>
        <v>13.743948359332975</v>
      </c>
      <c r="N670" s="3">
        <v>16.219282945537795</v>
      </c>
    </row>
    <row r="671" spans="1:14" ht="13.5">
      <c r="A671" s="5">
        <v>20180</v>
      </c>
      <c r="B671" s="3">
        <v>37.76</v>
      </c>
      <c r="C671" s="3">
        <f t="shared" si="62"/>
        <v>11.168320560083872</v>
      </c>
      <c r="D671" s="8">
        <f>(B671-MAX(B$8:B671))/MAX(B$8:B671)</f>
        <v>0</v>
      </c>
      <c r="E671" s="8">
        <f>(C671-MAX(C$8:C671))/MAX(C$8:C671)</f>
        <v>-0.2183317179404345</v>
      </c>
      <c r="F671" s="3">
        <v>1.56333</v>
      </c>
      <c r="G671" s="3">
        <v>3.04667</v>
      </c>
      <c r="H671" s="3">
        <v>26.7</v>
      </c>
      <c r="I671" s="3">
        <f t="shared" si="63"/>
        <v>3.3809917791002615</v>
      </c>
      <c r="J671">
        <f t="shared" si="64"/>
        <v>1111</v>
      </c>
      <c r="K671" s="3">
        <f t="shared" si="60"/>
        <v>9.883524494382023</v>
      </c>
      <c r="L671" s="3">
        <f t="shared" si="61"/>
        <v>19.26134441947566</v>
      </c>
      <c r="M671" s="3">
        <f t="shared" si="65"/>
        <v>14.053343903115294</v>
      </c>
      <c r="N671" s="3">
        <v>16.685266628063506</v>
      </c>
    </row>
    <row r="672" spans="1:14" ht="13.5">
      <c r="A672" s="5">
        <v>20210</v>
      </c>
      <c r="B672" s="3">
        <v>37.6</v>
      </c>
      <c r="C672" s="3">
        <f t="shared" si="62"/>
        <v>11.120997167880127</v>
      </c>
      <c r="D672" s="8">
        <f>(B672-MAX(B$8:B672))/MAX(B$8:B672)</f>
        <v>-0.00423728813559313</v>
      </c>
      <c r="E672" s="8">
        <f>(C672-MAX(C$8:C672))/MAX(C$8:C672)</f>
        <v>-0.22164387167797503</v>
      </c>
      <c r="F672" s="3">
        <v>1.56667</v>
      </c>
      <c r="G672" s="3">
        <v>3.13333</v>
      </c>
      <c r="H672" s="3">
        <v>26.7</v>
      </c>
      <c r="I672" s="3">
        <f t="shared" si="63"/>
        <v>3.3809917791002615</v>
      </c>
      <c r="J672">
        <f t="shared" si="64"/>
        <v>1111</v>
      </c>
      <c r="K672" s="3">
        <f t="shared" si="60"/>
        <v>9.90464029962547</v>
      </c>
      <c r="L672" s="3">
        <f t="shared" si="61"/>
        <v>19.809217378277154</v>
      </c>
      <c r="M672" s="3">
        <f t="shared" si="65"/>
        <v>13.806608340041237</v>
      </c>
      <c r="N672" s="3">
        <v>16.518057827257806</v>
      </c>
    </row>
    <row r="673" spans="1:14" ht="13.5">
      <c r="A673" s="5">
        <v>20241</v>
      </c>
      <c r="B673" s="3">
        <v>39.78</v>
      </c>
      <c r="C673" s="3">
        <f t="shared" si="62"/>
        <v>11.765778386656155</v>
      </c>
      <c r="D673" s="8">
        <f>(B673-MAX(B$8:B673))/MAX(B$8:B673)</f>
        <v>0</v>
      </c>
      <c r="E673" s="8">
        <f>(C673-MAX(C$8:C673))/MAX(C$8:C673)</f>
        <v>-0.1765157770039853</v>
      </c>
      <c r="F673" s="3">
        <v>1.57</v>
      </c>
      <c r="G673" s="3">
        <v>3.22</v>
      </c>
      <c r="H673" s="3">
        <v>26.7</v>
      </c>
      <c r="I673" s="3">
        <f t="shared" si="63"/>
        <v>3.3809917791002615</v>
      </c>
      <c r="J673">
        <f t="shared" si="64"/>
        <v>1111</v>
      </c>
      <c r="K673" s="3">
        <f t="shared" si="60"/>
        <v>9.925692883895133</v>
      </c>
      <c r="L673" s="3">
        <f t="shared" si="61"/>
        <v>20.35715355805244</v>
      </c>
      <c r="M673" s="3">
        <f t="shared" si="65"/>
        <v>14.386980108499095</v>
      </c>
      <c r="N673" s="3">
        <v>17.370091963405315</v>
      </c>
    </row>
    <row r="674" spans="1:14" ht="13.5">
      <c r="A674" s="5">
        <v>20271</v>
      </c>
      <c r="B674" s="3">
        <v>42.69</v>
      </c>
      <c r="C674" s="3">
        <f t="shared" si="62"/>
        <v>12.579358878696242</v>
      </c>
      <c r="D674" s="8">
        <f>(B674-MAX(B$8:B674))/MAX(B$8:B674)</f>
        <v>0</v>
      </c>
      <c r="E674" s="8">
        <f>(C674-MAX(C$8:C674))/MAX(C$8:C674)</f>
        <v>-0.11957345858566666</v>
      </c>
      <c r="F674" s="3">
        <v>1.58667</v>
      </c>
      <c r="G674" s="3">
        <v>3.29333</v>
      </c>
      <c r="H674" s="3">
        <v>26.8</v>
      </c>
      <c r="I674" s="3">
        <f t="shared" si="63"/>
        <v>3.3936546696586896</v>
      </c>
      <c r="J674">
        <f t="shared" si="64"/>
        <v>1111</v>
      </c>
      <c r="K674" s="3">
        <f t="shared" si="60"/>
        <v>9.993652835820896</v>
      </c>
      <c r="L674" s="3">
        <f t="shared" si="61"/>
        <v>20.743063582089555</v>
      </c>
      <c r="M674" s="3">
        <f t="shared" si="65"/>
        <v>15.185735988334377</v>
      </c>
      <c r="N674" s="3">
        <v>18.45403190663288</v>
      </c>
    </row>
    <row r="675" spans="1:14" ht="13.5">
      <c r="A675" s="5">
        <v>20302</v>
      </c>
      <c r="B675" s="3">
        <v>42.43</v>
      </c>
      <c r="C675" s="3">
        <f t="shared" si="62"/>
        <v>12.502745308575347</v>
      </c>
      <c r="D675" s="8">
        <f>(B675-MAX(B$8:B675))/MAX(B$8:B675)</f>
        <v>-0.006090419301944203</v>
      </c>
      <c r="E675" s="8">
        <f>(C675-MAX(C$8:C675))/MAX(C$8:C675)</f>
        <v>-0.12493562538744048</v>
      </c>
      <c r="F675" s="3">
        <v>1.60333</v>
      </c>
      <c r="G675" s="3">
        <v>3.36667</v>
      </c>
      <c r="H675" s="3">
        <v>26.8</v>
      </c>
      <c r="I675" s="3">
        <f t="shared" si="63"/>
        <v>3.3936546696586896</v>
      </c>
      <c r="J675">
        <f t="shared" si="64"/>
        <v>1111</v>
      </c>
      <c r="K675" s="3">
        <f t="shared" si="60"/>
        <v>10.098585970149253</v>
      </c>
      <c r="L675" s="3">
        <f t="shared" si="61"/>
        <v>21.204996119402985</v>
      </c>
      <c r="M675" s="3">
        <f t="shared" si="65"/>
        <v>14.830726933316157</v>
      </c>
      <c r="N675" s="3">
        <v>18.222326463047757</v>
      </c>
    </row>
    <row r="676" spans="1:14" ht="13.5">
      <c r="A676" s="5">
        <v>20333</v>
      </c>
      <c r="B676" s="3">
        <v>44.34</v>
      </c>
      <c r="C676" s="3">
        <f t="shared" si="62"/>
        <v>13.01698952495016</v>
      </c>
      <c r="D676" s="8">
        <f>(B676-MAX(B$8:B676))/MAX(B$8:B676)</f>
        <v>0</v>
      </c>
      <c r="E676" s="8">
        <f>(C676-MAX(C$8:C676))/MAX(C$8:C676)</f>
        <v>-0.08894378659572257</v>
      </c>
      <c r="F676" s="3">
        <v>1.62</v>
      </c>
      <c r="G676" s="3">
        <v>3.44</v>
      </c>
      <c r="H676" s="3">
        <v>26.9</v>
      </c>
      <c r="I676" s="3">
        <f t="shared" si="63"/>
        <v>3.406317560217117</v>
      </c>
      <c r="J676">
        <f t="shared" si="64"/>
        <v>1111</v>
      </c>
      <c r="K676" s="3">
        <f t="shared" si="60"/>
        <v>10.165650557620818</v>
      </c>
      <c r="L676" s="3">
        <f t="shared" si="61"/>
        <v>21.586319702602232</v>
      </c>
      <c r="M676" s="3">
        <f t="shared" si="65"/>
        <v>15.214705882352943</v>
      </c>
      <c r="N676" s="3">
        <v>18.843960654261323</v>
      </c>
    </row>
    <row r="677" spans="1:14" ht="13.5">
      <c r="A677" s="5">
        <v>20363</v>
      </c>
      <c r="B677" s="3">
        <v>42.11</v>
      </c>
      <c r="C677" s="3">
        <f t="shared" si="62"/>
        <v>12.36232361063715</v>
      </c>
      <c r="D677" s="8">
        <f>(B677-MAX(B$8:B677))/MAX(B$8:B677)</f>
        <v>-0.050293188994136304</v>
      </c>
      <c r="E677" s="8">
        <f>(C677-MAX(C$8:C677))/MAX(C$8:C677)</f>
        <v>-0.13476370892074604</v>
      </c>
      <c r="F677" s="3">
        <v>1.62667</v>
      </c>
      <c r="G677" s="3">
        <v>3.5</v>
      </c>
      <c r="H677" s="3">
        <v>26.9</v>
      </c>
      <c r="I677" s="3">
        <f t="shared" si="63"/>
        <v>3.406317560217117</v>
      </c>
      <c r="J677">
        <f t="shared" si="64"/>
        <v>1111</v>
      </c>
      <c r="K677" s="3">
        <f t="shared" si="60"/>
        <v>10.207505427509295</v>
      </c>
      <c r="L677" s="3">
        <f t="shared" si="61"/>
        <v>21.962825278810413</v>
      </c>
      <c r="M677" s="3">
        <f t="shared" si="65"/>
        <v>14.165958016342973</v>
      </c>
      <c r="N677" s="3">
        <v>17.772325789386105</v>
      </c>
    </row>
    <row r="678" spans="1:14" ht="13.5">
      <c r="A678" s="5">
        <v>20394</v>
      </c>
      <c r="B678" s="3">
        <v>44.95</v>
      </c>
      <c r="C678" s="3">
        <f t="shared" si="62"/>
        <v>13.196068541869863</v>
      </c>
      <c r="D678" s="8">
        <f>(B678-MAX(B$8:B678))/MAX(B$8:B678)</f>
        <v>0</v>
      </c>
      <c r="E678" s="8">
        <f>(C678-MAX(C$8:C678))/MAX(C$8:C678)</f>
        <v>-0.07641008587004347</v>
      </c>
      <c r="F678" s="3">
        <v>1.63333</v>
      </c>
      <c r="G678" s="3">
        <v>3.56</v>
      </c>
      <c r="H678" s="3">
        <v>26.9</v>
      </c>
      <c r="I678" s="3">
        <f t="shared" si="63"/>
        <v>3.406317560217117</v>
      </c>
      <c r="J678">
        <f t="shared" si="64"/>
        <v>1111</v>
      </c>
      <c r="K678" s="3">
        <f t="shared" si="60"/>
        <v>10.249297546468402</v>
      </c>
      <c r="L678" s="3">
        <f t="shared" si="61"/>
        <v>22.339330855018588</v>
      </c>
      <c r="M678" s="3">
        <f t="shared" si="65"/>
        <v>14.81054365733114</v>
      </c>
      <c r="N678" s="3">
        <v>18.835559288273906</v>
      </c>
    </row>
    <row r="679" spans="1:14" ht="13.5">
      <c r="A679" s="5">
        <v>20424</v>
      </c>
      <c r="B679" s="3">
        <v>45.37</v>
      </c>
      <c r="C679" s="3">
        <f t="shared" si="62"/>
        <v>13.36906798609624</v>
      </c>
      <c r="D679" s="8">
        <f>(B679-MAX(B$8:B679))/MAX(B$8:B679)</f>
        <v>0</v>
      </c>
      <c r="E679" s="8">
        <f>(C679-MAX(C$8:C679))/MAX(C$8:C679)</f>
        <v>-0.06430189309045903</v>
      </c>
      <c r="F679" s="3">
        <v>1.64</v>
      </c>
      <c r="G679" s="3">
        <v>3.62</v>
      </c>
      <c r="H679" s="3">
        <v>26.8</v>
      </c>
      <c r="I679" s="3">
        <f t="shared" si="63"/>
        <v>3.3936546696586896</v>
      </c>
      <c r="J679">
        <f t="shared" si="64"/>
        <v>0</v>
      </c>
      <c r="K679" s="3">
        <f t="shared" si="60"/>
        <v>10.32955223880597</v>
      </c>
      <c r="L679" s="3">
        <f t="shared" si="61"/>
        <v>22.800597014925373</v>
      </c>
      <c r="M679" s="3">
        <f t="shared" si="65"/>
        <v>14.628742514970059</v>
      </c>
      <c r="N679" s="3">
        <v>18.942369035813588</v>
      </c>
    </row>
    <row r="680" spans="1:14" ht="13.5">
      <c r="A680" s="5">
        <v>20455</v>
      </c>
      <c r="B680" s="3">
        <v>44.15</v>
      </c>
      <c r="C680" s="3">
        <f t="shared" si="62"/>
        <v>13.009573541682808</v>
      </c>
      <c r="D680" s="8">
        <f>(B680-MAX(B$8:B680))/MAX(B$8:B680)</f>
        <v>-0.026890015428697355</v>
      </c>
      <c r="E680" s="8">
        <f>(C680-MAX(C$8:C680))/MAX(C$8:C680)</f>
        <v>-0.08946282962185952</v>
      </c>
      <c r="F680" s="3">
        <v>1.67</v>
      </c>
      <c r="G680" s="3">
        <v>3.64333</v>
      </c>
      <c r="H680" s="3">
        <v>26.8</v>
      </c>
      <c r="I680" s="3">
        <f t="shared" si="63"/>
        <v>3.3936546696586896</v>
      </c>
      <c r="J680">
        <f t="shared" si="64"/>
        <v>1111</v>
      </c>
      <c r="K680" s="3">
        <f t="shared" si="60"/>
        <v>10.518507462686568</v>
      </c>
      <c r="L680" s="3">
        <f t="shared" si="61"/>
        <v>22.947541194029853</v>
      </c>
      <c r="M680" s="3">
        <f t="shared" si="65"/>
        <v>13.932678182634172</v>
      </c>
      <c r="N680" s="3">
        <v>18.292585385418903</v>
      </c>
    </row>
    <row r="681" spans="1:14" ht="13.5">
      <c r="A681" s="5">
        <v>20486</v>
      </c>
      <c r="B681" s="3">
        <v>44.43</v>
      </c>
      <c r="C681" s="3">
        <f t="shared" si="62"/>
        <v>13.092080463351465</v>
      </c>
      <c r="D681" s="8">
        <f>(B681-MAX(B$8:B681))/MAX(B$8:B681)</f>
        <v>-0.02071853647784875</v>
      </c>
      <c r="E681" s="8">
        <f>(C681-MAX(C$8:C681))/MAX(C$8:C681)</f>
        <v>-0.08368818845071843</v>
      </c>
      <c r="F681" s="3">
        <v>1.7</v>
      </c>
      <c r="G681" s="3">
        <v>3.66667</v>
      </c>
      <c r="H681" s="3">
        <v>26.8</v>
      </c>
      <c r="I681" s="3">
        <f t="shared" si="63"/>
        <v>3.3936546696586896</v>
      </c>
      <c r="J681">
        <f t="shared" si="64"/>
        <v>1111</v>
      </c>
      <c r="K681" s="3">
        <f t="shared" si="60"/>
        <v>10.707462686567165</v>
      </c>
      <c r="L681" s="3">
        <f t="shared" si="61"/>
        <v>23.094548358208954</v>
      </c>
      <c r="M681" s="3">
        <f t="shared" si="65"/>
        <v>13.736180620992316</v>
      </c>
      <c r="N681" s="3">
        <v>18.266116815127795</v>
      </c>
    </row>
    <row r="682" spans="1:14" ht="13.5">
      <c r="A682" s="5">
        <v>20515</v>
      </c>
      <c r="B682" s="3">
        <v>47.49</v>
      </c>
      <c r="C682" s="3">
        <f t="shared" si="62"/>
        <v>13.993763250158926</v>
      </c>
      <c r="D682" s="8">
        <f>(B682-MAX(B$8:B682))/MAX(B$8:B682)</f>
        <v>0</v>
      </c>
      <c r="E682" s="8">
        <f>(C682-MAX(C$8:C682))/MAX(C$8:C682)</f>
        <v>-0.020579609937533584</v>
      </c>
      <c r="F682" s="3">
        <v>1.73</v>
      </c>
      <c r="G682" s="3">
        <v>3.69</v>
      </c>
      <c r="H682" s="3">
        <v>26.8</v>
      </c>
      <c r="I682" s="3">
        <f t="shared" si="63"/>
        <v>3.3936546696586896</v>
      </c>
      <c r="J682">
        <f t="shared" si="64"/>
        <v>1111</v>
      </c>
      <c r="K682" s="3">
        <f t="shared" si="60"/>
        <v>10.896417910447761</v>
      </c>
      <c r="L682" s="3">
        <f t="shared" si="61"/>
        <v>23.241492537313434</v>
      </c>
      <c r="M682" s="3">
        <f t="shared" si="65"/>
        <v>14.397141619748812</v>
      </c>
      <c r="N682" s="3">
        <v>19.371210099299972</v>
      </c>
    </row>
    <row r="683" spans="1:14" ht="13.5">
      <c r="A683" s="5">
        <v>20546</v>
      </c>
      <c r="B683" s="3">
        <v>48.05</v>
      </c>
      <c r="C683" s="3">
        <f t="shared" si="62"/>
        <v>14.10614223441261</v>
      </c>
      <c r="D683" s="8">
        <f>(B683-MAX(B$8:B683))/MAX(B$8:B683)</f>
        <v>0</v>
      </c>
      <c r="E683" s="8">
        <f>(C683-MAX(C$8:C683))/MAX(C$8:C683)</f>
        <v>-0.012714229723150054</v>
      </c>
      <c r="F683" s="3">
        <v>1.75333</v>
      </c>
      <c r="G683" s="3">
        <v>3.66</v>
      </c>
      <c r="H683" s="3">
        <v>26.9</v>
      </c>
      <c r="I683" s="3">
        <f t="shared" si="63"/>
        <v>3.406317560217117</v>
      </c>
      <c r="J683">
        <f t="shared" si="64"/>
        <v>1111</v>
      </c>
      <c r="K683" s="3">
        <f t="shared" si="60"/>
        <v>11.00230869888476</v>
      </c>
      <c r="L683" s="3">
        <f t="shared" si="61"/>
        <v>22.96684014869889</v>
      </c>
      <c r="M683" s="3">
        <f t="shared" si="65"/>
        <v>14.30160766057631</v>
      </c>
      <c r="N683" s="3">
        <v>19.37059363457851</v>
      </c>
    </row>
    <row r="684" spans="1:14" ht="13.5">
      <c r="A684" s="5">
        <v>20576</v>
      </c>
      <c r="B684" s="3">
        <v>46.54</v>
      </c>
      <c r="C684" s="3">
        <f t="shared" si="62"/>
        <v>13.612245132739229</v>
      </c>
      <c r="D684" s="8">
        <f>(B684-MAX(B$8:B684))/MAX(B$8:B684)</f>
        <v>-0.0314255983350676</v>
      </c>
      <c r="E684" s="8">
        <f>(C684-MAX(C$8:C684))/MAX(C$8:C684)</f>
        <v>-0.04728197846408799</v>
      </c>
      <c r="F684" s="3">
        <v>1.77667</v>
      </c>
      <c r="G684" s="3">
        <v>3.63</v>
      </c>
      <c r="H684" s="3">
        <v>27</v>
      </c>
      <c r="I684" s="3">
        <f t="shared" si="63"/>
        <v>3.4189804507755457</v>
      </c>
      <c r="J684">
        <f t="shared" si="64"/>
        <v>1111</v>
      </c>
      <c r="K684" s="3">
        <f aca="true" t="shared" si="66" ref="K684:K747">F684*$H$1208/H684</f>
        <v>11.10747762962963</v>
      </c>
      <c r="L684" s="3">
        <f aca="true" t="shared" si="67" ref="L684:L747">G684*$H$1208/H684</f>
        <v>22.694222222222223</v>
      </c>
      <c r="M684" s="3">
        <f t="shared" si="65"/>
        <v>13.630962343096234</v>
      </c>
      <c r="N684" s="3">
        <v>18.54450659175444</v>
      </c>
    </row>
    <row r="685" spans="1:14" ht="13.5">
      <c r="A685" s="5">
        <v>20607</v>
      </c>
      <c r="B685" s="3">
        <v>46.27</v>
      </c>
      <c r="C685" s="3">
        <f t="shared" si="62"/>
        <v>13.433764852719825</v>
      </c>
      <c r="D685" s="8">
        <f>(B685-MAX(B$8:B685))/MAX(B$8:B685)</f>
        <v>-0.037044745057231925</v>
      </c>
      <c r="E685" s="8">
        <f>(C685-MAX(C$8:C685))/MAX(C$8:C685)</f>
        <v>-0.05977377372674382</v>
      </c>
      <c r="F685" s="3">
        <v>1.8</v>
      </c>
      <c r="G685" s="3">
        <v>3.6</v>
      </c>
      <c r="H685" s="3">
        <v>27.2</v>
      </c>
      <c r="I685" s="3">
        <f t="shared" si="63"/>
        <v>3.4443062318924014</v>
      </c>
      <c r="J685">
        <f t="shared" si="64"/>
        <v>1111</v>
      </c>
      <c r="K685" s="3">
        <f t="shared" si="66"/>
        <v>11.170588235294119</v>
      </c>
      <c r="L685" s="3">
        <f t="shared" si="67"/>
        <v>22.341176470588238</v>
      </c>
      <c r="M685" s="3">
        <f t="shared" si="65"/>
        <v>13.364555395089749</v>
      </c>
      <c r="N685" s="3">
        <v>18.15816384695871</v>
      </c>
    </row>
    <row r="686" spans="1:14" ht="13.5">
      <c r="A686" s="5">
        <v>20637</v>
      </c>
      <c r="B686" s="3">
        <v>48.78</v>
      </c>
      <c r="C686" s="3">
        <f t="shared" si="62"/>
        <v>14.059127831741577</v>
      </c>
      <c r="D686" s="8">
        <f>(B686-MAX(B$8:B686))/MAX(B$8:B686)</f>
        <v>0</v>
      </c>
      <c r="E686" s="8">
        <f>(C686-MAX(C$8:C686))/MAX(C$8:C686)</f>
        <v>-0.016004757351741623</v>
      </c>
      <c r="F686" s="3">
        <v>1.81333</v>
      </c>
      <c r="G686" s="3">
        <v>3.55333</v>
      </c>
      <c r="H686" s="3">
        <v>27.4</v>
      </c>
      <c r="I686" s="3">
        <f t="shared" si="63"/>
        <v>3.469632013009257</v>
      </c>
      <c r="J686">
        <f t="shared" si="64"/>
        <v>1111</v>
      </c>
      <c r="K686" s="3">
        <f t="shared" si="66"/>
        <v>11.171171678832119</v>
      </c>
      <c r="L686" s="3">
        <f t="shared" si="67"/>
        <v>21.890587737226276</v>
      </c>
      <c r="M686" s="3">
        <f t="shared" si="65"/>
        <v>13.93051022849733</v>
      </c>
      <c r="N686" s="3">
        <v>18.856797596896797</v>
      </c>
    </row>
    <row r="687" spans="1:14" ht="13.5">
      <c r="A687" s="5">
        <v>20668</v>
      </c>
      <c r="B687" s="3">
        <v>48.49</v>
      </c>
      <c r="C687" s="3">
        <f t="shared" si="62"/>
        <v>14.02673795524759</v>
      </c>
      <c r="D687" s="8">
        <f>(B687-MAX(B$8:B687))/MAX(B$8:B687)</f>
        <v>-0.005945059450594489</v>
      </c>
      <c r="E687" s="8">
        <f>(C687-MAX(C$8:C687))/MAX(C$8:C687)</f>
        <v>-0.01827171763274077</v>
      </c>
      <c r="F687" s="3">
        <v>1.82667</v>
      </c>
      <c r="G687" s="3">
        <v>3.50667</v>
      </c>
      <c r="H687" s="3">
        <v>27.3</v>
      </c>
      <c r="I687" s="3">
        <f t="shared" si="63"/>
        <v>3.4569691224508294</v>
      </c>
      <c r="J687">
        <f t="shared" si="64"/>
        <v>0</v>
      </c>
      <c r="K687" s="3">
        <f t="shared" si="66"/>
        <v>11.294574945054945</v>
      </c>
      <c r="L687" s="3">
        <f t="shared" si="67"/>
        <v>21.682267252747256</v>
      </c>
      <c r="M687" s="3">
        <f t="shared" si="65"/>
        <v>13.730062275336227</v>
      </c>
      <c r="N687" s="3">
        <v>18.67093711018643</v>
      </c>
    </row>
    <row r="688" spans="1:14" ht="13.5">
      <c r="A688" s="5">
        <v>20699</v>
      </c>
      <c r="B688" s="3">
        <v>46.84</v>
      </c>
      <c r="C688" s="3">
        <f t="shared" si="62"/>
        <v>13.499990726502162</v>
      </c>
      <c r="D688" s="8">
        <f>(B688-MAX(B$8:B688))/MAX(B$8:B688)</f>
        <v>-0.039770397703976994</v>
      </c>
      <c r="E688" s="8">
        <f>(C688-MAX(C$8:C688))/MAX(C$8:C688)</f>
        <v>-0.05513863949068427</v>
      </c>
      <c r="F688" s="3">
        <v>1.84</v>
      </c>
      <c r="G688" s="3">
        <v>3.46</v>
      </c>
      <c r="H688" s="3">
        <v>27.4</v>
      </c>
      <c r="I688" s="3">
        <f t="shared" si="63"/>
        <v>3.4696320130092575</v>
      </c>
      <c r="J688">
        <f t="shared" si="64"/>
        <v>1111</v>
      </c>
      <c r="K688" s="3">
        <f t="shared" si="66"/>
        <v>11.335474452554747</v>
      </c>
      <c r="L688" s="3">
        <f t="shared" si="67"/>
        <v>21.315620437956206</v>
      </c>
      <c r="M688" s="3">
        <f t="shared" si="65"/>
        <v>13.186406595616328</v>
      </c>
      <c r="N688" s="3">
        <v>17.83664079631203</v>
      </c>
    </row>
    <row r="689" spans="1:14" ht="13.5">
      <c r="A689" s="5">
        <v>20729</v>
      </c>
      <c r="B689" s="3">
        <v>46.24</v>
      </c>
      <c r="C689" s="3">
        <f t="shared" si="62"/>
        <v>13.278599682245789</v>
      </c>
      <c r="D689" s="8">
        <f>(B689-MAX(B$8:B689))/MAX(B$8:B689)</f>
        <v>-0.052070520705207034</v>
      </c>
      <c r="E689" s="8">
        <f>(C689-MAX(C$8:C689))/MAX(C$8:C689)</f>
        <v>-0.07063374963694541</v>
      </c>
      <c r="F689" s="3">
        <v>1.80667</v>
      </c>
      <c r="G689" s="3">
        <v>3.44333</v>
      </c>
      <c r="H689" s="3">
        <v>27.5</v>
      </c>
      <c r="I689" s="3">
        <f t="shared" si="63"/>
        <v>3.482294903567686</v>
      </c>
      <c r="J689">
        <f t="shared" si="64"/>
        <v>1111</v>
      </c>
      <c r="K689" s="3">
        <f t="shared" si="66"/>
        <v>11.089668945454546</v>
      </c>
      <c r="L689" s="3">
        <f t="shared" si="67"/>
        <v>21.1357856</v>
      </c>
      <c r="M689" s="3">
        <f t="shared" si="65"/>
        <v>12.974012093392204</v>
      </c>
      <c r="N689" s="3">
        <v>17.418952948636136</v>
      </c>
    </row>
    <row r="690" spans="1:14" ht="13.5">
      <c r="A690" s="5">
        <v>20760</v>
      </c>
      <c r="B690" s="3">
        <v>45.76</v>
      </c>
      <c r="C690" s="3">
        <f t="shared" si="62"/>
        <v>13.14075954713597</v>
      </c>
      <c r="D690" s="8">
        <f>(B690-MAX(B$8:B690))/MAX(B$8:B690)</f>
        <v>-0.061910619106191125</v>
      </c>
      <c r="E690" s="8">
        <f>(C690-MAX(C$8:C690))/MAX(C$8:C690)</f>
        <v>-0.08028115015974538</v>
      </c>
      <c r="F690" s="3">
        <v>1.77333</v>
      </c>
      <c r="G690" s="3">
        <v>3.42667</v>
      </c>
      <c r="H690" s="3">
        <v>27.5</v>
      </c>
      <c r="I690" s="3">
        <f t="shared" si="63"/>
        <v>3.482294903567686</v>
      </c>
      <c r="J690">
        <f t="shared" si="64"/>
        <v>1111</v>
      </c>
      <c r="K690" s="3">
        <f t="shared" si="66"/>
        <v>10.885021963636365</v>
      </c>
      <c r="L690" s="3">
        <f t="shared" si="67"/>
        <v>21.033523490909094</v>
      </c>
      <c r="M690" s="3">
        <f t="shared" si="65"/>
        <v>12.81963799490648</v>
      </c>
      <c r="N690" s="3">
        <v>17.120339736628264</v>
      </c>
    </row>
    <row r="691" spans="1:14" ht="13.5">
      <c r="A691" s="5">
        <v>20790</v>
      </c>
      <c r="B691" s="3">
        <v>46.44</v>
      </c>
      <c r="C691" s="3">
        <f t="shared" si="62"/>
        <v>13.287714111469533</v>
      </c>
      <c r="D691" s="8">
        <f>(B691-MAX(B$8:B691))/MAX(B$8:B691)</f>
        <v>-0.04797047970479712</v>
      </c>
      <c r="E691" s="8">
        <f>(C691-MAX(C$8:C691))/MAX(C$8:C691)</f>
        <v>-0.06999583275455029</v>
      </c>
      <c r="F691" s="3">
        <v>1.74</v>
      </c>
      <c r="G691" s="3">
        <v>3.41</v>
      </c>
      <c r="H691" s="3">
        <v>27.6</v>
      </c>
      <c r="I691" s="3">
        <f t="shared" si="63"/>
        <v>3.494957794126114</v>
      </c>
      <c r="J691">
        <f t="shared" si="64"/>
        <v>1111</v>
      </c>
      <c r="K691" s="3">
        <f t="shared" si="66"/>
        <v>10.641739130434784</v>
      </c>
      <c r="L691" s="3">
        <f t="shared" si="67"/>
        <v>20.85536231884058</v>
      </c>
      <c r="M691" s="3">
        <f t="shared" si="65"/>
        <v>13.013610888710966</v>
      </c>
      <c r="N691" s="3">
        <v>17.19752272556093</v>
      </c>
    </row>
    <row r="692" spans="1:14" ht="13.5">
      <c r="A692" s="5">
        <v>20821</v>
      </c>
      <c r="B692" s="3">
        <v>45.43</v>
      </c>
      <c r="C692" s="3">
        <f t="shared" si="62"/>
        <v>12.998726358399244</v>
      </c>
      <c r="D692" s="8">
        <f>(B692-MAX(B$8:B692))/MAX(B$8:B692)</f>
        <v>-0.0686756867568676</v>
      </c>
      <c r="E692" s="8">
        <f>(C692-MAX(C$8:C692))/MAX(C$8:C692)</f>
        <v>-0.09022202157707192</v>
      </c>
      <c r="F692" s="3">
        <v>1.73667</v>
      </c>
      <c r="G692" s="3">
        <v>3.40667</v>
      </c>
      <c r="H692" s="3">
        <v>27.6</v>
      </c>
      <c r="I692" s="3">
        <f t="shared" si="63"/>
        <v>3.494957794126114</v>
      </c>
      <c r="J692">
        <f t="shared" si="64"/>
        <v>1111</v>
      </c>
      <c r="K692" s="3">
        <f t="shared" si="66"/>
        <v>10.621373043478261</v>
      </c>
      <c r="L692" s="3">
        <f t="shared" si="67"/>
        <v>20.83499623188406</v>
      </c>
      <c r="M692" s="3">
        <f t="shared" si="65"/>
        <v>12.753559254060557</v>
      </c>
      <c r="N692" s="3">
        <v>16.71778007853301</v>
      </c>
    </row>
    <row r="693" spans="1:14" ht="13.5">
      <c r="A693" s="5">
        <v>20852</v>
      </c>
      <c r="B693" s="3">
        <v>43.47</v>
      </c>
      <c r="C693" s="3">
        <f t="shared" si="62"/>
        <v>12.393016208908996</v>
      </c>
      <c r="D693" s="8">
        <f>(B693-MAX(B$8:B693))/MAX(B$8:B693)</f>
        <v>-0.10885608856088565</v>
      </c>
      <c r="E693" s="8">
        <f>(C693-MAX(C$8:C693))/MAX(C$8:C693)</f>
        <v>-0.13261554076654342</v>
      </c>
      <c r="F693" s="3">
        <v>1.73333</v>
      </c>
      <c r="G693" s="3">
        <v>3.40333</v>
      </c>
      <c r="H693" s="3">
        <v>27.7</v>
      </c>
      <c r="I693" s="3">
        <f t="shared" si="63"/>
        <v>3.507620684684542</v>
      </c>
      <c r="J693">
        <f t="shared" si="64"/>
        <v>1111</v>
      </c>
      <c r="K693" s="3">
        <f t="shared" si="66"/>
        <v>10.562675234657041</v>
      </c>
      <c r="L693" s="3">
        <f t="shared" si="67"/>
        <v>20.739426137184118</v>
      </c>
      <c r="M693" s="3">
        <f t="shared" si="65"/>
        <v>12.240964650287317</v>
      </c>
      <c r="N693" s="3">
        <v>15.843733142229741</v>
      </c>
    </row>
    <row r="694" spans="1:14" ht="13.5">
      <c r="A694" s="5">
        <v>20880</v>
      </c>
      <c r="B694" s="3">
        <v>44.03</v>
      </c>
      <c r="C694" s="3">
        <f t="shared" si="62"/>
        <v>12.507515107489898</v>
      </c>
      <c r="D694" s="8">
        <f>(B694-MAX(B$8:B694))/MAX(B$8:B694)</f>
        <v>-0.0973759737597376</v>
      </c>
      <c r="E694" s="8">
        <f>(C694-MAX(C$8:C694))/MAX(C$8:C694)</f>
        <v>-0.12460178821798892</v>
      </c>
      <c r="F694" s="3">
        <v>1.73</v>
      </c>
      <c r="G694" s="3">
        <v>3.4</v>
      </c>
      <c r="H694" s="3">
        <v>27.8</v>
      </c>
      <c r="I694" s="3">
        <f t="shared" si="63"/>
        <v>3.52028357524297</v>
      </c>
      <c r="J694">
        <f t="shared" si="64"/>
        <v>1111</v>
      </c>
      <c r="K694" s="3">
        <f t="shared" si="66"/>
        <v>10.504460431654676</v>
      </c>
      <c r="L694" s="3">
        <f t="shared" si="67"/>
        <v>20.644604316546765</v>
      </c>
      <c r="M694" s="3">
        <f t="shared" si="65"/>
        <v>12.452929292929296</v>
      </c>
      <c r="N694" s="3">
        <v>15.900417108869165</v>
      </c>
    </row>
    <row r="695" spans="1:14" ht="13.5">
      <c r="A695" s="5">
        <v>20911</v>
      </c>
      <c r="B695" s="3">
        <v>45.05</v>
      </c>
      <c r="C695" s="3">
        <f t="shared" si="62"/>
        <v>12.751396160706062</v>
      </c>
      <c r="D695" s="8">
        <f>(B695-MAX(B$8:B695))/MAX(B$8:B695)</f>
        <v>-0.07646576465764665</v>
      </c>
      <c r="E695" s="8">
        <f>(C695-MAX(C$8:C695))/MAX(C$8:C695)</f>
        <v>-0.10753260732648659</v>
      </c>
      <c r="F695" s="3">
        <v>1.73</v>
      </c>
      <c r="G695" s="3">
        <v>3.40667</v>
      </c>
      <c r="H695" s="3">
        <v>27.9</v>
      </c>
      <c r="I695" s="3">
        <f t="shared" si="63"/>
        <v>3.5329464658013983</v>
      </c>
      <c r="J695">
        <f t="shared" si="64"/>
        <v>1111</v>
      </c>
      <c r="K695" s="3">
        <f t="shared" si="66"/>
        <v>10.466810035842295</v>
      </c>
      <c r="L695" s="3">
        <f t="shared" si="67"/>
        <v>20.610964014336922</v>
      </c>
      <c r="M695" s="3">
        <f t="shared" si="65"/>
        <v>12.804357257605924</v>
      </c>
      <c r="N695" s="3">
        <v>16.123704360211757</v>
      </c>
    </row>
    <row r="696" spans="1:14" ht="13.5">
      <c r="A696" s="5">
        <v>20941</v>
      </c>
      <c r="B696" s="3">
        <v>46.78</v>
      </c>
      <c r="C696" s="3">
        <f t="shared" si="62"/>
        <v>13.193782872918538</v>
      </c>
      <c r="D696" s="8">
        <f>(B696-MAX(B$8:B696))/MAX(B$8:B696)</f>
        <v>-0.04100041000410004</v>
      </c>
      <c r="E696" s="8">
        <f>(C696-MAX(C$8:C696))/MAX(C$8:C696)</f>
        <v>-0.07657005933363877</v>
      </c>
      <c r="F696" s="3">
        <v>1.73</v>
      </c>
      <c r="G696" s="3">
        <v>3.41333</v>
      </c>
      <c r="H696" s="3">
        <v>28</v>
      </c>
      <c r="I696" s="3">
        <f t="shared" si="63"/>
        <v>3.5456093563598268</v>
      </c>
      <c r="J696">
        <f t="shared" si="64"/>
        <v>1111</v>
      </c>
      <c r="K696" s="3">
        <f t="shared" si="66"/>
        <v>10.429428571428572</v>
      </c>
      <c r="L696" s="3">
        <f t="shared" si="67"/>
        <v>20.577503714285715</v>
      </c>
      <c r="M696" s="3">
        <f t="shared" si="65"/>
        <v>13.366622670479444</v>
      </c>
      <c r="N696" s="3">
        <v>16.59811078911427</v>
      </c>
    </row>
    <row r="697" spans="1:14" ht="13.5">
      <c r="A697" s="5">
        <v>20972</v>
      </c>
      <c r="B697" s="3">
        <v>47.55</v>
      </c>
      <c r="C697" s="3">
        <f t="shared" si="62"/>
        <v>13.363227066501743</v>
      </c>
      <c r="D697" s="8">
        <f>(B697-MAX(B$8:B697))/MAX(B$8:B697)</f>
        <v>-0.025215252152521607</v>
      </c>
      <c r="E697" s="8">
        <f>(C697-MAX(C$8:C697))/MAX(C$8:C697)</f>
        <v>-0.06471069775903175</v>
      </c>
      <c r="F697" s="3">
        <v>1.73</v>
      </c>
      <c r="G697" s="3">
        <v>3.42</v>
      </c>
      <c r="H697" s="3">
        <v>28.1</v>
      </c>
      <c r="I697" s="3">
        <f t="shared" si="63"/>
        <v>3.558272246918255</v>
      </c>
      <c r="J697">
        <f t="shared" si="64"/>
        <v>1111</v>
      </c>
      <c r="K697" s="3">
        <f t="shared" si="66"/>
        <v>10.392313167259786</v>
      </c>
      <c r="L697" s="3">
        <f t="shared" si="67"/>
        <v>20.544341637010678</v>
      </c>
      <c r="M697" s="3">
        <f t="shared" si="65"/>
        <v>13.663793103448276</v>
      </c>
      <c r="N697" s="3">
        <v>16.729918872472865</v>
      </c>
    </row>
    <row r="698" spans="1:14" ht="13.5">
      <c r="A698" s="5">
        <v>21002</v>
      </c>
      <c r="B698" s="3">
        <v>48.51</v>
      </c>
      <c r="C698" s="3">
        <f t="shared" si="62"/>
        <v>13.536674487623285</v>
      </c>
      <c r="D698" s="8">
        <f>(B698-MAX(B$8:B698))/MAX(B$8:B698)</f>
        <v>-0.005535055350553569</v>
      </c>
      <c r="E698" s="8">
        <f>(C698-MAX(C$8:C698))/MAX(C$8:C698)</f>
        <v>-0.05257115117578791</v>
      </c>
      <c r="F698" s="3">
        <v>1.74</v>
      </c>
      <c r="G698" s="3">
        <v>3.43667</v>
      </c>
      <c r="H698" s="3">
        <v>28.3</v>
      </c>
      <c r="I698" s="3">
        <f t="shared" si="63"/>
        <v>3.5835980280351105</v>
      </c>
      <c r="J698">
        <f t="shared" si="64"/>
        <v>1111</v>
      </c>
      <c r="K698" s="3">
        <f t="shared" si="66"/>
        <v>10.378515901060071</v>
      </c>
      <c r="L698" s="3">
        <f t="shared" si="67"/>
        <v>20.498582897526504</v>
      </c>
      <c r="M698" s="3">
        <f t="shared" si="65"/>
        <v>14.008663366336634</v>
      </c>
      <c r="N698" s="3">
        <v>16.868882383979795</v>
      </c>
    </row>
    <row r="699" spans="1:14" ht="13.5">
      <c r="A699" s="5">
        <v>21033</v>
      </c>
      <c r="B699" s="3">
        <v>45.84</v>
      </c>
      <c r="C699" s="3">
        <f t="shared" si="62"/>
        <v>12.791613244952618</v>
      </c>
      <c r="D699" s="8">
        <f>(B699-MAX(B$8:B699))/MAX(B$8:B699)</f>
        <v>-0.060270602706027014</v>
      </c>
      <c r="E699" s="8">
        <f>(C699-MAX(C$8:C699))/MAX(C$8:C699)</f>
        <v>-0.10471782250872214</v>
      </c>
      <c r="F699" s="3">
        <v>1.75</v>
      </c>
      <c r="G699" s="3">
        <v>3.45333</v>
      </c>
      <c r="H699" s="3">
        <v>28.3</v>
      </c>
      <c r="I699" s="3">
        <f t="shared" si="63"/>
        <v>3.5835980280351105</v>
      </c>
      <c r="J699">
        <f t="shared" si="64"/>
        <v>1111</v>
      </c>
      <c r="K699" s="3">
        <f t="shared" si="66"/>
        <v>10.438162544169613</v>
      </c>
      <c r="L699" s="3">
        <f t="shared" si="67"/>
        <v>20.597954204946994</v>
      </c>
      <c r="M699" s="3">
        <f t="shared" si="65"/>
        <v>13.290624513970418</v>
      </c>
      <c r="N699" s="3">
        <v>15.86894272945225</v>
      </c>
    </row>
    <row r="700" spans="1:14" ht="13.5">
      <c r="A700" s="5">
        <v>21064</v>
      </c>
      <c r="B700" s="3">
        <v>43.98</v>
      </c>
      <c r="C700" s="3">
        <f t="shared" si="62"/>
        <v>12.272581817474173</v>
      </c>
      <c r="D700" s="8">
        <f>(B700-MAX(B$8:B700))/MAX(B$8:B700)</f>
        <v>-0.09840098400984018</v>
      </c>
      <c r="E700" s="8">
        <f>(C700-MAX(C$8:C700))/MAX(C$8:C700)</f>
        <v>-0.14104471714514843</v>
      </c>
      <c r="F700" s="3">
        <v>1.76</v>
      </c>
      <c r="G700" s="3">
        <v>3.47</v>
      </c>
      <c r="H700" s="3">
        <v>28.3</v>
      </c>
      <c r="I700" s="3">
        <f t="shared" si="63"/>
        <v>3.5835980280351105</v>
      </c>
      <c r="J700">
        <f t="shared" si="64"/>
        <v>1111</v>
      </c>
      <c r="K700" s="3">
        <f t="shared" si="66"/>
        <v>10.497809187279152</v>
      </c>
      <c r="L700" s="3">
        <f t="shared" si="67"/>
        <v>20.697385159010604</v>
      </c>
      <c r="M700" s="3">
        <f t="shared" si="65"/>
        <v>12.790195263813873</v>
      </c>
      <c r="N700" s="3">
        <v>15.157274488962214</v>
      </c>
    </row>
    <row r="701" spans="1:14" ht="13.5">
      <c r="A701" s="5">
        <v>21094</v>
      </c>
      <c r="B701" s="3">
        <v>41.24</v>
      </c>
      <c r="C701" s="3">
        <f t="shared" si="62"/>
        <v>11.507987133984424</v>
      </c>
      <c r="D701" s="8">
        <f>(B701-MAX(B$8:B701))/MAX(B$8:B701)</f>
        <v>-0.15457154571545714</v>
      </c>
      <c r="E701" s="8">
        <f>(C701-MAX(C$8:C701))/MAX(C$8:C701)</f>
        <v>-0.19455852967407725</v>
      </c>
      <c r="F701" s="3">
        <v>1.77</v>
      </c>
      <c r="G701" s="3">
        <v>3.43667</v>
      </c>
      <c r="H701" s="3">
        <v>28.3</v>
      </c>
      <c r="I701" s="3">
        <f t="shared" si="63"/>
        <v>3.5835980280351105</v>
      </c>
      <c r="J701">
        <f t="shared" si="64"/>
        <v>1111</v>
      </c>
      <c r="K701" s="3">
        <f t="shared" si="66"/>
        <v>10.557455830388692</v>
      </c>
      <c r="L701" s="3">
        <f t="shared" si="67"/>
        <v>20.498582897526504</v>
      </c>
      <c r="M701" s="3">
        <f t="shared" si="65"/>
        <v>12.014149128518476</v>
      </c>
      <c r="N701" s="3">
        <v>14.149451489483535</v>
      </c>
    </row>
    <row r="702" spans="1:14" ht="13.5">
      <c r="A702" s="5">
        <v>21125</v>
      </c>
      <c r="B702" s="3">
        <v>40.35</v>
      </c>
      <c r="C702" s="3">
        <f t="shared" si="62"/>
        <v>11.21998678999645</v>
      </c>
      <c r="D702" s="8">
        <f>(B702-MAX(B$8:B702))/MAX(B$8:B702)</f>
        <v>-0.17281672816728166</v>
      </c>
      <c r="E702" s="8">
        <f>(C702-MAX(C$8:C702))/MAX(C$8:C702)</f>
        <v>-0.21471560995365271</v>
      </c>
      <c r="F702" s="3">
        <v>1.78</v>
      </c>
      <c r="G702" s="3">
        <v>3.40333</v>
      </c>
      <c r="H702" s="3">
        <v>28.4</v>
      </c>
      <c r="I702" s="3">
        <f t="shared" si="63"/>
        <v>3.5962609185935386</v>
      </c>
      <c r="J702">
        <f t="shared" si="64"/>
        <v>1111</v>
      </c>
      <c r="K702" s="3">
        <f t="shared" si="66"/>
        <v>10.579718309859155</v>
      </c>
      <c r="L702" s="3">
        <f t="shared" si="67"/>
        <v>20.228243098591552</v>
      </c>
      <c r="M702" s="3">
        <f t="shared" si="65"/>
        <v>11.772019187828619</v>
      </c>
      <c r="N702" s="3">
        <v>13.736242235298487</v>
      </c>
    </row>
    <row r="703" spans="1:14" ht="13.5">
      <c r="A703" s="5">
        <v>21155</v>
      </c>
      <c r="B703" s="3">
        <v>40.33</v>
      </c>
      <c r="C703" s="3">
        <f t="shared" si="62"/>
        <v>11.214425458254196</v>
      </c>
      <c r="D703" s="8">
        <f>(B703-MAX(B$8:B703))/MAX(B$8:B703)</f>
        <v>-0.17322673226732271</v>
      </c>
      <c r="E703" s="8">
        <f>(C703-MAX(C$8:C703))/MAX(C$8:C703)</f>
        <v>-0.21510484633037952</v>
      </c>
      <c r="F703" s="3">
        <v>1.79</v>
      </c>
      <c r="G703" s="3">
        <v>3.37</v>
      </c>
      <c r="H703" s="3">
        <v>28.4</v>
      </c>
      <c r="I703" s="3">
        <f t="shared" si="63"/>
        <v>3.5962609185935386</v>
      </c>
      <c r="J703">
        <f t="shared" si="64"/>
        <v>1111</v>
      </c>
      <c r="K703" s="3">
        <f t="shared" si="66"/>
        <v>10.639154929577467</v>
      </c>
      <c r="L703" s="3">
        <f t="shared" si="67"/>
        <v>20.030140845070427</v>
      </c>
      <c r="M703" s="3">
        <f t="shared" si="65"/>
        <v>11.780095973294387</v>
      </c>
      <c r="N703" s="3">
        <v>13.673246057951385</v>
      </c>
    </row>
    <row r="704" spans="1:14" ht="13.5">
      <c r="A704" s="5">
        <v>21186</v>
      </c>
      <c r="B704" s="3">
        <v>41.12</v>
      </c>
      <c r="C704" s="3">
        <f t="shared" si="62"/>
        <v>11.354139334366405</v>
      </c>
      <c r="D704" s="8">
        <f>(B704-MAX(B$8:B704))/MAX(B$8:B704)</f>
        <v>-0.15703157031570322</v>
      </c>
      <c r="E704" s="8">
        <f>(C704-MAX(C$8:C704))/MAX(C$8:C704)</f>
        <v>-0.20532630308988237</v>
      </c>
      <c r="F704" s="3">
        <v>1.78333</v>
      </c>
      <c r="G704" s="3">
        <v>3.29333</v>
      </c>
      <c r="H704" s="3">
        <v>28.6</v>
      </c>
      <c r="I704" s="3">
        <f t="shared" si="63"/>
        <v>3.6215866997103943</v>
      </c>
      <c r="J704">
        <f t="shared" si="64"/>
        <v>1111</v>
      </c>
      <c r="K704" s="3">
        <f t="shared" si="66"/>
        <v>10.525388251748252</v>
      </c>
      <c r="L704" s="3">
        <f t="shared" si="67"/>
        <v>19.437556083916085</v>
      </c>
      <c r="M704" s="3">
        <f t="shared" si="65"/>
        <v>12.029253184561316</v>
      </c>
      <c r="N704" s="3">
        <v>13.788431552307637</v>
      </c>
    </row>
    <row r="705" spans="1:14" ht="13.5">
      <c r="A705" s="5">
        <v>21217</v>
      </c>
      <c r="B705" s="3">
        <v>41.26</v>
      </c>
      <c r="C705" s="3">
        <f t="shared" si="62"/>
        <v>11.392796423539831</v>
      </c>
      <c r="D705" s="8">
        <f>(B705-MAX(B$8:B705))/MAX(B$8:B705)</f>
        <v>-0.1541615416154162</v>
      </c>
      <c r="E705" s="8">
        <f>(C705-MAX(C$8:C705))/MAX(C$8:C705)</f>
        <v>-0.20262070198172535</v>
      </c>
      <c r="F705" s="3">
        <v>1.77667</v>
      </c>
      <c r="G705" s="3">
        <v>3.21667</v>
      </c>
      <c r="H705" s="3">
        <v>28.6</v>
      </c>
      <c r="I705" s="3">
        <f t="shared" si="63"/>
        <v>3.6215866997103943</v>
      </c>
      <c r="J705">
        <f t="shared" si="64"/>
        <v>1111</v>
      </c>
      <c r="K705" s="3">
        <f t="shared" si="66"/>
        <v>10.48608027972028</v>
      </c>
      <c r="L705" s="3">
        <f t="shared" si="67"/>
        <v>18.98510125874126</v>
      </c>
      <c r="M705" s="3">
        <f t="shared" si="65"/>
        <v>12.103933233493976</v>
      </c>
      <c r="N705" s="3">
        <v>13.784906390337682</v>
      </c>
    </row>
    <row r="706" spans="1:14" ht="13.5">
      <c r="A706" s="5">
        <v>21245</v>
      </c>
      <c r="B706" s="3">
        <v>42.11</v>
      </c>
      <c r="C706" s="3">
        <f t="shared" si="62"/>
        <v>11.546753650213168</v>
      </c>
      <c r="D706" s="8">
        <f>(B706-MAX(B$8:B706))/MAX(B$8:B706)</f>
        <v>-0.13673636736367367</v>
      </c>
      <c r="E706" s="8">
        <f>(C706-MAX(C$8:C706))/MAX(C$8:C706)</f>
        <v>-0.1918452697905582</v>
      </c>
      <c r="F706" s="3">
        <v>1.77</v>
      </c>
      <c r="G706" s="3">
        <v>3.14</v>
      </c>
      <c r="H706" s="3">
        <v>28.8</v>
      </c>
      <c r="I706" s="3">
        <f t="shared" si="63"/>
        <v>3.6469124808272495</v>
      </c>
      <c r="J706">
        <f t="shared" si="64"/>
        <v>1111</v>
      </c>
      <c r="K706" s="3">
        <f t="shared" si="66"/>
        <v>10.374166666666667</v>
      </c>
      <c r="L706" s="3">
        <f t="shared" si="67"/>
        <v>18.40388888888889</v>
      </c>
      <c r="M706" s="3">
        <f t="shared" si="65"/>
        <v>12.403534609720179</v>
      </c>
      <c r="N706" s="3">
        <v>13.925589923892938</v>
      </c>
    </row>
    <row r="707" spans="1:14" ht="13.5">
      <c r="A707" s="5">
        <v>21276</v>
      </c>
      <c r="B707" s="3">
        <v>42.34</v>
      </c>
      <c r="C707" s="3">
        <f t="shared" si="62"/>
        <v>11.569648307029732</v>
      </c>
      <c r="D707" s="8">
        <f>(B707-MAX(B$8:B707))/MAX(B$8:B707)</f>
        <v>-0.1320213202132021</v>
      </c>
      <c r="E707" s="8">
        <f>(C707-MAX(C$8:C707))/MAX(C$8:C707)</f>
        <v>-0.19024287783145657</v>
      </c>
      <c r="F707" s="3">
        <v>1.75667</v>
      </c>
      <c r="G707" s="3">
        <v>3.07</v>
      </c>
      <c r="H707" s="3">
        <v>28.9</v>
      </c>
      <c r="I707" s="3">
        <f t="shared" si="63"/>
        <v>3.659575371385677</v>
      </c>
      <c r="J707">
        <f t="shared" si="64"/>
        <v>1111</v>
      </c>
      <c r="K707" s="3">
        <f t="shared" si="66"/>
        <v>10.260411626297579</v>
      </c>
      <c r="L707" s="3">
        <f t="shared" si="67"/>
        <v>17.93134948096886</v>
      </c>
      <c r="M707" s="3">
        <f t="shared" si="65"/>
        <v>12.541646980862334</v>
      </c>
      <c r="N707" s="3">
        <v>13.913501765262774</v>
      </c>
    </row>
    <row r="708" spans="1:14" ht="13.5">
      <c r="A708" s="5">
        <v>21306</v>
      </c>
      <c r="B708" s="3">
        <v>43.7</v>
      </c>
      <c r="C708" s="3">
        <f t="shared" si="62"/>
        <v>11.94127612227679</v>
      </c>
      <c r="D708" s="8">
        <f>(B708-MAX(B$8:B708))/MAX(B$8:B708)</f>
        <v>-0.10414104141041407</v>
      </c>
      <c r="E708" s="8">
        <f>(C708-MAX(C$8:C708))/MAX(C$8:C708)</f>
        <v>-0.1642327293631236</v>
      </c>
      <c r="F708" s="3">
        <v>1.74333</v>
      </c>
      <c r="G708" s="3">
        <v>3</v>
      </c>
      <c r="H708" s="3">
        <v>28.9</v>
      </c>
      <c r="I708" s="3">
        <f t="shared" si="63"/>
        <v>3.659575371385677</v>
      </c>
      <c r="J708">
        <f t="shared" si="64"/>
        <v>1111</v>
      </c>
      <c r="K708" s="3">
        <f t="shared" si="66"/>
        <v>10.182494948096886</v>
      </c>
      <c r="L708" s="3">
        <f t="shared" si="67"/>
        <v>17.522491349480973</v>
      </c>
      <c r="M708" s="3">
        <f t="shared" si="65"/>
        <v>13.036437246963564</v>
      </c>
      <c r="N708" s="3">
        <v>14.323824968409227</v>
      </c>
    </row>
    <row r="709" spans="1:14" ht="13.5">
      <c r="A709" s="5">
        <v>21337</v>
      </c>
      <c r="B709" s="3">
        <v>44.75</v>
      </c>
      <c r="C709" s="3">
        <f t="shared" si="62"/>
        <v>12.228194656107238</v>
      </c>
      <c r="D709" s="8">
        <f>(B709-MAX(B$8:B709))/MAX(B$8:B709)</f>
        <v>-0.0826158261582616</v>
      </c>
      <c r="E709" s="8">
        <f>(C709-MAX(C$8:C709))/MAX(C$8:C709)</f>
        <v>-0.14415136473683718</v>
      </c>
      <c r="F709" s="3">
        <v>1.73</v>
      </c>
      <c r="G709" s="3">
        <v>2.93</v>
      </c>
      <c r="H709" s="3">
        <v>28.9</v>
      </c>
      <c r="I709" s="3">
        <f t="shared" si="63"/>
        <v>3.659575371385677</v>
      </c>
      <c r="J709">
        <f t="shared" si="64"/>
        <v>1111</v>
      </c>
      <c r="K709" s="3">
        <f t="shared" si="66"/>
        <v>10.104636678200693</v>
      </c>
      <c r="L709" s="3">
        <f t="shared" si="67"/>
        <v>17.113633217993083</v>
      </c>
      <c r="M709" s="3">
        <f t="shared" si="65"/>
        <v>13.464431549537931</v>
      </c>
      <c r="N709" s="3">
        <v>14.635555551956264</v>
      </c>
    </row>
    <row r="710" spans="1:14" ht="13.5">
      <c r="A710" s="5">
        <v>21367</v>
      </c>
      <c r="B710" s="3">
        <v>45.98</v>
      </c>
      <c r="C710" s="3">
        <f t="shared" si="62"/>
        <v>12.520974054569626</v>
      </c>
      <c r="D710" s="8">
        <f>(B710-MAX(B$8:B710))/MAX(B$8:B710)</f>
        <v>-0.05740057400574014</v>
      </c>
      <c r="E710" s="8">
        <f>(C710-MAX(C$8:C710))/MAX(C$8:C710)</f>
        <v>-0.12365979949322556</v>
      </c>
      <c r="F710" s="3">
        <v>1.73</v>
      </c>
      <c r="G710" s="3">
        <v>2.91333</v>
      </c>
      <c r="H710" s="3">
        <v>29</v>
      </c>
      <c r="I710" s="3">
        <f t="shared" si="63"/>
        <v>3.672238261944105</v>
      </c>
      <c r="J710">
        <f t="shared" si="64"/>
        <v>1111</v>
      </c>
      <c r="K710" s="3">
        <f t="shared" si="66"/>
        <v>10.069793103448276</v>
      </c>
      <c r="L710" s="3">
        <f t="shared" si="67"/>
        <v>16.957589793103452</v>
      </c>
      <c r="M710" s="3">
        <f t="shared" si="65"/>
        <v>13.977708018073827</v>
      </c>
      <c r="N710" s="3">
        <v>14.957457101901127</v>
      </c>
    </row>
    <row r="711" spans="1:14" ht="13.5">
      <c r="A711" s="5">
        <v>21398</v>
      </c>
      <c r="B711" s="3">
        <v>47.7</v>
      </c>
      <c r="C711" s="3">
        <f t="shared" si="62"/>
        <v>13.03429910829755</v>
      </c>
      <c r="D711" s="8">
        <f>(B711-MAX(B$8:B711))/MAX(B$8:B711)</f>
        <v>-0.022140221402213986</v>
      </c>
      <c r="E711" s="8">
        <f>(C711-MAX(C$8:C711))/MAX(C$8:C711)</f>
        <v>-0.08773229269155593</v>
      </c>
      <c r="F711" s="3">
        <v>1.73</v>
      </c>
      <c r="G711" s="3">
        <v>2.89667</v>
      </c>
      <c r="H711" s="3">
        <v>28.9</v>
      </c>
      <c r="I711" s="3">
        <f t="shared" si="63"/>
        <v>3.659575371385677</v>
      </c>
      <c r="J711">
        <f t="shared" si="64"/>
        <v>0</v>
      </c>
      <c r="K711" s="3">
        <f t="shared" si="66"/>
        <v>10.104636678200693</v>
      </c>
      <c r="L711" s="3">
        <f t="shared" si="67"/>
        <v>16.918958339100346</v>
      </c>
      <c r="M711" s="3">
        <f t="shared" si="65"/>
        <v>14.659740572204052</v>
      </c>
      <c r="N711" s="3">
        <v>15.54456689116592</v>
      </c>
    </row>
    <row r="712" spans="1:14" ht="13.5">
      <c r="A712" s="5">
        <v>21429</v>
      </c>
      <c r="B712" s="3">
        <v>48.96</v>
      </c>
      <c r="C712" s="3">
        <f aca="true" t="shared" si="68" ref="C712:C775">B712/I712</f>
        <v>13.378601348894087</v>
      </c>
      <c r="D712" s="8">
        <f>(B712-MAX(B$8:B712))/MAX(B$8:B712)</f>
        <v>0</v>
      </c>
      <c r="E712" s="8">
        <f>(C712-MAX(C$8:C712))/MAX(C$8:C712)</f>
        <v>-0.06363465514001225</v>
      </c>
      <c r="F712" s="3">
        <v>1.73</v>
      </c>
      <c r="G712" s="3">
        <v>2.88</v>
      </c>
      <c r="H712" s="3">
        <v>28.9</v>
      </c>
      <c r="I712" s="3">
        <f t="shared" si="63"/>
        <v>3.659575371385677</v>
      </c>
      <c r="J712">
        <f t="shared" si="64"/>
        <v>1111</v>
      </c>
      <c r="K712" s="3">
        <f t="shared" si="66"/>
        <v>10.104636678200693</v>
      </c>
      <c r="L712" s="3">
        <f t="shared" si="67"/>
        <v>16.82159169550173</v>
      </c>
      <c r="M712" s="3">
        <f t="shared" si="65"/>
        <v>15.221852098600932</v>
      </c>
      <c r="N712" s="3">
        <v>15.931923184092843</v>
      </c>
    </row>
    <row r="713" spans="1:14" ht="13.5">
      <c r="A713" s="5">
        <v>21459</v>
      </c>
      <c r="B713" s="3">
        <v>50.95</v>
      </c>
      <c r="C713" s="3">
        <f t="shared" si="68"/>
        <v>13.922380284439415</v>
      </c>
      <c r="D713" s="8">
        <f>(B713-MAX(B$8:B713))/MAX(B$8:B713)</f>
        <v>0</v>
      </c>
      <c r="E713" s="8">
        <f>(C713-MAX(C$8:C713))/MAX(C$8:C713)</f>
        <v>-0.02557568789590732</v>
      </c>
      <c r="F713" s="3">
        <v>1.73667</v>
      </c>
      <c r="G713" s="3">
        <v>2.88333</v>
      </c>
      <c r="H713" s="3">
        <v>28.9</v>
      </c>
      <c r="I713" s="3">
        <f t="shared" si="63"/>
        <v>3.659575371385677</v>
      </c>
      <c r="J713">
        <f t="shared" si="64"/>
        <v>1111</v>
      </c>
      <c r="K713" s="3">
        <f t="shared" si="66"/>
        <v>10.143595017301038</v>
      </c>
      <c r="L713" s="3">
        <f t="shared" si="67"/>
        <v>16.841041660899656</v>
      </c>
      <c r="M713" s="3">
        <f t="shared" si="65"/>
        <v>16.038825966034025</v>
      </c>
      <c r="N713" s="3">
        <v>16.559803310351562</v>
      </c>
    </row>
    <row r="714" spans="1:14" ht="13.5">
      <c r="A714" s="5">
        <v>21490</v>
      </c>
      <c r="B714" s="3">
        <v>52.5</v>
      </c>
      <c r="C714" s="3">
        <f t="shared" si="68"/>
        <v>14.29645797879307</v>
      </c>
      <c r="D714" s="8">
        <f>(B714-MAX(B$8:B714))/MAX(B$8:B714)</f>
        <v>0</v>
      </c>
      <c r="E714" s="8">
        <f>(C714-MAX(C$8:C714))/MAX(C$8:C714)</f>
        <v>0</v>
      </c>
      <c r="F714" s="3">
        <v>1.74333</v>
      </c>
      <c r="G714" s="3">
        <v>2.88667</v>
      </c>
      <c r="H714" s="3">
        <v>29</v>
      </c>
      <c r="I714" s="3">
        <f aca="true" t="shared" si="69" ref="I714:I777">H714/H713*I713</f>
        <v>3.672238261944105</v>
      </c>
      <c r="J714">
        <f t="shared" si="64"/>
        <v>1111</v>
      </c>
      <c r="K714" s="3">
        <f t="shared" si="66"/>
        <v>10.147382896551726</v>
      </c>
      <c r="L714" s="3">
        <f t="shared" si="67"/>
        <v>16.802410206896553</v>
      </c>
      <c r="M714" s="3">
        <f t="shared" si="65"/>
        <v>16.741326910737747</v>
      </c>
      <c r="N714" s="3">
        <v>16.988883579386332</v>
      </c>
    </row>
    <row r="715" spans="1:14" ht="13.5">
      <c r="A715" s="5">
        <v>21520</v>
      </c>
      <c r="B715" s="3">
        <v>53.49</v>
      </c>
      <c r="C715" s="3">
        <f t="shared" si="68"/>
        <v>14.616449880562596</v>
      </c>
      <c r="D715" s="8">
        <f>(B715-MAX(B$8:B715))/MAX(B$8:B715)</f>
        <v>0</v>
      </c>
      <c r="E715" s="8">
        <f>(C715-MAX(C$8:C715))/MAX(C$8:C715)</f>
        <v>0</v>
      </c>
      <c r="F715" s="3">
        <v>1.75</v>
      </c>
      <c r="G715" s="3">
        <v>2.89</v>
      </c>
      <c r="H715" s="3">
        <v>28.9</v>
      </c>
      <c r="I715" s="3">
        <f t="shared" si="69"/>
        <v>3.659575371385677</v>
      </c>
      <c r="J715">
        <f t="shared" si="64"/>
        <v>0</v>
      </c>
      <c r="K715" s="3">
        <f t="shared" si="66"/>
        <v>10.221453287197233</v>
      </c>
      <c r="L715" s="3">
        <f t="shared" si="67"/>
        <v>16.880000000000003</v>
      </c>
      <c r="M715" s="3">
        <f t="shared" si="65"/>
        <v>17.28670360110803</v>
      </c>
      <c r="N715" s="3">
        <v>17.358357365369958</v>
      </c>
    </row>
    <row r="716" spans="1:14" ht="13.5">
      <c r="A716" s="5">
        <v>21551</v>
      </c>
      <c r="B716" s="3">
        <v>55.62</v>
      </c>
      <c r="C716" s="3">
        <f t="shared" si="68"/>
        <v>15.146076052961345</v>
      </c>
      <c r="D716" s="8">
        <f>(B716-MAX(B$8:B716))/MAX(B$8:B716)</f>
        <v>0</v>
      </c>
      <c r="E716" s="8">
        <f>(C716-MAX(C$8:C716))/MAX(C$8:C716)</f>
        <v>0</v>
      </c>
      <c r="F716" s="3">
        <v>1.75667</v>
      </c>
      <c r="G716" s="3">
        <v>2.96333</v>
      </c>
      <c r="H716" s="3">
        <v>29</v>
      </c>
      <c r="I716" s="3">
        <f t="shared" si="69"/>
        <v>3.672238261944105</v>
      </c>
      <c r="J716">
        <f t="shared" si="64"/>
        <v>1111</v>
      </c>
      <c r="K716" s="3">
        <f t="shared" si="66"/>
        <v>10.225030896551724</v>
      </c>
      <c r="L716" s="3">
        <f t="shared" si="67"/>
        <v>17.24862427586207</v>
      </c>
      <c r="M716" s="3">
        <f t="shared" si="65"/>
        <v>18.204801917456503</v>
      </c>
      <c r="N716" s="3">
        <v>17.98033934299339</v>
      </c>
    </row>
    <row r="717" spans="1:14" ht="13.5">
      <c r="A717" s="5">
        <v>21582</v>
      </c>
      <c r="B717" s="3">
        <v>54.77</v>
      </c>
      <c r="C717" s="3">
        <f t="shared" si="68"/>
        <v>14.966217236089241</v>
      </c>
      <c r="D717" s="8">
        <f>(B717-MAX(B$8:B717))/MAX(B$8:B717)</f>
        <v>-0.01528227256382586</v>
      </c>
      <c r="E717" s="8">
        <f>(C717-MAX(C$8:C717))/MAX(C$8:C717)</f>
        <v>-0.011874944787230075</v>
      </c>
      <c r="F717" s="3">
        <v>1.76333</v>
      </c>
      <c r="G717" s="3">
        <v>3.03667</v>
      </c>
      <c r="H717" s="3">
        <v>28.9</v>
      </c>
      <c r="I717" s="3">
        <f t="shared" si="69"/>
        <v>3.659575371385677</v>
      </c>
      <c r="J717">
        <f aca="true" t="shared" si="70" ref="J717:J780">IF(I717&lt;I716,0,1111)</f>
        <v>0</v>
      </c>
      <c r="K717" s="3">
        <f t="shared" si="66"/>
        <v>10.299311557093429</v>
      </c>
      <c r="L717" s="3">
        <f t="shared" si="67"/>
        <v>17.73667460207613</v>
      </c>
      <c r="M717" s="3">
        <f t="shared" si="65"/>
        <v>18.11291481204054</v>
      </c>
      <c r="N717" s="3">
        <v>17.75916926361142</v>
      </c>
    </row>
    <row r="718" spans="1:14" ht="13.5">
      <c r="A718" s="5">
        <v>21610</v>
      </c>
      <c r="B718" s="3">
        <v>56.16</v>
      </c>
      <c r="C718" s="3">
        <f t="shared" si="68"/>
        <v>15.346042723731452</v>
      </c>
      <c r="D718" s="8">
        <f>(B718-MAX(B$8:B718))/MAX(B$8:B718)</f>
        <v>0</v>
      </c>
      <c r="E718" s="8">
        <f>(C718-MAX(C$8:C718))/MAX(C$8:C718)</f>
        <v>0</v>
      </c>
      <c r="F718" s="3">
        <v>1.77</v>
      </c>
      <c r="G718" s="3">
        <v>3.11</v>
      </c>
      <c r="H718" s="3">
        <v>28.9</v>
      </c>
      <c r="I718" s="3">
        <f t="shared" si="69"/>
        <v>3.659575371385677</v>
      </c>
      <c r="J718">
        <f t="shared" si="70"/>
        <v>1111</v>
      </c>
      <c r="K718" s="3">
        <f t="shared" si="66"/>
        <v>10.338269896193772</v>
      </c>
      <c r="L718" s="3">
        <f t="shared" si="67"/>
        <v>18.164982698961936</v>
      </c>
      <c r="M718" s="3">
        <f t="shared" si="65"/>
        <v>18.72</v>
      </c>
      <c r="N718" s="3">
        <v>18.200871845485633</v>
      </c>
    </row>
    <row r="719" spans="1:14" ht="13.5">
      <c r="A719" s="5">
        <v>21641</v>
      </c>
      <c r="B719" s="3">
        <v>57.1</v>
      </c>
      <c r="C719" s="3">
        <f t="shared" si="68"/>
        <v>15.549100011220654</v>
      </c>
      <c r="D719" s="8">
        <f>(B719-MAX(B$8:B719))/MAX(B$8:B719)</f>
        <v>0</v>
      </c>
      <c r="E719" s="8">
        <f>(C719-MAX(C$8:C719))/MAX(C$8:C719)</f>
        <v>0</v>
      </c>
      <c r="F719" s="3">
        <v>1.77667</v>
      </c>
      <c r="G719" s="3">
        <v>3.20667</v>
      </c>
      <c r="H719" s="3">
        <v>29</v>
      </c>
      <c r="I719" s="3">
        <f t="shared" si="69"/>
        <v>3.672238261944105</v>
      </c>
      <c r="J719">
        <f t="shared" si="70"/>
        <v>1111</v>
      </c>
      <c r="K719" s="3">
        <f t="shared" si="66"/>
        <v>10.341444689655173</v>
      </c>
      <c r="L719" s="3">
        <f t="shared" si="67"/>
        <v>18.665030896551723</v>
      </c>
      <c r="M719" s="3">
        <f t="shared" si="65"/>
        <v>19.11677806960717</v>
      </c>
      <c r="N719" s="3">
        <v>18.430753048783426</v>
      </c>
    </row>
    <row r="720" spans="1:14" ht="13.5">
      <c r="A720" s="5">
        <v>21671</v>
      </c>
      <c r="B720" s="3">
        <v>57.96</v>
      </c>
      <c r="C720" s="3">
        <f t="shared" si="68"/>
        <v>15.78328960858755</v>
      </c>
      <c r="D720" s="8">
        <f>(B720-MAX(B$8:B720))/MAX(B$8:B720)</f>
        <v>0</v>
      </c>
      <c r="E720" s="8">
        <f>(C720-MAX(C$8:C720))/MAX(C$8:C720)</f>
        <v>0</v>
      </c>
      <c r="F720" s="3">
        <v>1.78333</v>
      </c>
      <c r="G720" s="3">
        <v>3.30333</v>
      </c>
      <c r="H720" s="3">
        <v>29</v>
      </c>
      <c r="I720" s="3">
        <f t="shared" si="69"/>
        <v>3.672238261944105</v>
      </c>
      <c r="J720">
        <f t="shared" si="70"/>
        <v>1111</v>
      </c>
      <c r="K720" s="3">
        <f t="shared" si="66"/>
        <v>10.380210482758622</v>
      </c>
      <c r="L720" s="3">
        <f t="shared" si="67"/>
        <v>19.22765875862069</v>
      </c>
      <c r="M720" s="3">
        <f t="shared" si="65"/>
        <v>19.409343054589133</v>
      </c>
      <c r="N720" s="3">
        <v>18.692721439594184</v>
      </c>
    </row>
    <row r="721" spans="1:14" ht="13.5">
      <c r="A721" s="5">
        <v>21702</v>
      </c>
      <c r="B721" s="3">
        <v>57.46</v>
      </c>
      <c r="C721" s="3">
        <f t="shared" si="68"/>
        <v>15.593362649898244</v>
      </c>
      <c r="D721" s="8">
        <f>(B721-MAX(B$8:B721))/MAX(B$8:B721)</f>
        <v>-0.00862663906142167</v>
      </c>
      <c r="E721" s="8">
        <f>(C721-MAX(C$8:C721))/MAX(C$8:C721)</f>
        <v>-0.012033420370489049</v>
      </c>
      <c r="F721" s="3">
        <v>1.79</v>
      </c>
      <c r="G721" s="3">
        <v>3.4</v>
      </c>
      <c r="H721" s="3">
        <v>29.1</v>
      </c>
      <c r="I721" s="3">
        <f t="shared" si="69"/>
        <v>3.6849011525025337</v>
      </c>
      <c r="J721">
        <f t="shared" si="70"/>
        <v>1111</v>
      </c>
      <c r="K721" s="3">
        <f t="shared" si="66"/>
        <v>10.38323024054983</v>
      </c>
      <c r="L721" s="3">
        <f t="shared" si="67"/>
        <v>19.72233676975945</v>
      </c>
      <c r="M721" s="3">
        <f t="shared" si="65"/>
        <v>19.167024064808196</v>
      </c>
      <c r="N721" s="3">
        <v>18.448591397066483</v>
      </c>
    </row>
    <row r="722" spans="1:14" ht="13.5">
      <c r="A722" s="5">
        <v>21732</v>
      </c>
      <c r="B722" s="3">
        <v>59.74</v>
      </c>
      <c r="C722" s="3">
        <f t="shared" si="68"/>
        <v>16.156582902765713</v>
      </c>
      <c r="D722" s="8">
        <f>(B722-MAX(B$8:B722))/MAX(B$8:B722)</f>
        <v>0</v>
      </c>
      <c r="E722" s="8">
        <f>(C722-MAX(C$8:C722))/MAX(C$8:C722)</f>
        <v>0</v>
      </c>
      <c r="F722" s="3">
        <v>1.79667</v>
      </c>
      <c r="G722" s="3">
        <v>3.41</v>
      </c>
      <c r="H722" s="3">
        <v>29.2</v>
      </c>
      <c r="I722" s="3">
        <f t="shared" si="69"/>
        <v>3.6975640430609618</v>
      </c>
      <c r="J722">
        <f t="shared" si="70"/>
        <v>1111</v>
      </c>
      <c r="K722" s="3">
        <f t="shared" si="66"/>
        <v>10.386229315068494</v>
      </c>
      <c r="L722" s="3">
        <f t="shared" si="67"/>
        <v>19.71260273972603</v>
      </c>
      <c r="M722" s="3">
        <f t="shared" si="65"/>
        <v>19.77210401891253</v>
      </c>
      <c r="N722" s="3">
        <v>19.090533975796514</v>
      </c>
    </row>
    <row r="723" spans="1:14" ht="13.5">
      <c r="A723" s="5">
        <v>21763</v>
      </c>
      <c r="B723" s="3">
        <v>59.4</v>
      </c>
      <c r="C723" s="3">
        <f t="shared" si="68"/>
        <v>16.064630472452013</v>
      </c>
      <c r="D723" s="8">
        <f>(B723-MAX(B$8:B723))/MAX(B$8:B723)</f>
        <v>-0.005691329092735242</v>
      </c>
      <c r="E723" s="8">
        <f>(C723-MAX(C$8:C723))/MAX(C$8:C723)</f>
        <v>-0.005691329092735301</v>
      </c>
      <c r="F723" s="3">
        <v>1.80333</v>
      </c>
      <c r="G723" s="3">
        <v>3.42</v>
      </c>
      <c r="H723" s="3">
        <v>29.2</v>
      </c>
      <c r="I723" s="3">
        <f t="shared" si="69"/>
        <v>3.6975640430609618</v>
      </c>
      <c r="J723">
        <f t="shared" si="70"/>
        <v>1111</v>
      </c>
      <c r="K723" s="3">
        <f t="shared" si="66"/>
        <v>10.424729589041098</v>
      </c>
      <c r="L723" s="3">
        <f t="shared" si="67"/>
        <v>19.77041095890411</v>
      </c>
      <c r="M723" s="3">
        <f aca="true" t="shared" si="71" ref="M723:M786">B723/AVERAGE(G709:G722)</f>
        <v>19.470849918051975</v>
      </c>
      <c r="N723" s="3">
        <v>18.958803640750205</v>
      </c>
    </row>
    <row r="724" spans="1:14" ht="13.5">
      <c r="A724" s="5">
        <v>21794</v>
      </c>
      <c r="B724" s="3">
        <v>57.05</v>
      </c>
      <c r="C724" s="3">
        <f t="shared" si="68"/>
        <v>15.37641794442658</v>
      </c>
      <c r="D724" s="8">
        <f>(B724-MAX(B$8:B724))/MAX(B$8:B724)</f>
        <v>-0.04502845664546375</v>
      </c>
      <c r="E724" s="8">
        <f>(C724-MAX(C$8:C724))/MAX(C$8:C724)</f>
        <v>-0.048287745189336005</v>
      </c>
      <c r="F724" s="3">
        <v>1.81</v>
      </c>
      <c r="G724" s="3">
        <v>3.43</v>
      </c>
      <c r="H724" s="3">
        <v>29.3</v>
      </c>
      <c r="I724" s="3">
        <f t="shared" si="69"/>
        <v>3.7102269336193903</v>
      </c>
      <c r="J724">
        <f t="shared" si="70"/>
        <v>1111</v>
      </c>
      <c r="K724" s="3">
        <f t="shared" si="66"/>
        <v>10.427576791808875</v>
      </c>
      <c r="L724" s="3">
        <f t="shared" si="67"/>
        <v>19.760546075085326</v>
      </c>
      <c r="M724" s="3">
        <f t="shared" si="71"/>
        <v>18.488425925925924</v>
      </c>
      <c r="N724" s="3">
        <v>18.123290556758622</v>
      </c>
    </row>
    <row r="725" spans="1:14" ht="13.5">
      <c r="A725" s="5">
        <v>21824</v>
      </c>
      <c r="B725" s="3">
        <v>57</v>
      </c>
      <c r="C725" s="3">
        <f t="shared" si="68"/>
        <v>15.310686776122411</v>
      </c>
      <c r="D725" s="8">
        <f>(B725-MAX(B$8:B725))/MAX(B$8:B725)</f>
        <v>-0.04586541680616006</v>
      </c>
      <c r="E725" s="8">
        <f>(C725-MAX(C$8:C725))/MAX(C$8:C725)</f>
        <v>-0.052356128256458224</v>
      </c>
      <c r="F725" s="3">
        <v>1.81667</v>
      </c>
      <c r="G725" s="3">
        <v>3.41667</v>
      </c>
      <c r="H725" s="3">
        <v>29.4</v>
      </c>
      <c r="I725" s="3">
        <f t="shared" si="69"/>
        <v>3.7228898241778174</v>
      </c>
      <c r="J725">
        <f t="shared" si="70"/>
        <v>1111</v>
      </c>
      <c r="K725" s="3">
        <f t="shared" si="66"/>
        <v>10.430404625850342</v>
      </c>
      <c r="L725" s="3">
        <f t="shared" si="67"/>
        <v>19.61679918367347</v>
      </c>
      <c r="M725" s="3">
        <f t="shared" si="71"/>
        <v>18.253906347395628</v>
      </c>
      <c r="N725" s="3">
        <v>18.021962441515427</v>
      </c>
    </row>
    <row r="726" spans="1:14" ht="13.5">
      <c r="A726" s="5">
        <v>21855</v>
      </c>
      <c r="B726" s="3">
        <v>57.23</v>
      </c>
      <c r="C726" s="3">
        <f t="shared" si="68"/>
        <v>15.372466740306765</v>
      </c>
      <c r="D726" s="8">
        <f>(B726-MAX(B$8:B726))/MAX(B$8:B726)</f>
        <v>-0.0420154000669569</v>
      </c>
      <c r="E726" s="8">
        <f>(C726-MAX(C$8:C726))/MAX(C$8:C726)</f>
        <v>-0.04853230210731764</v>
      </c>
      <c r="F726" s="3">
        <v>1.82333</v>
      </c>
      <c r="G726" s="3">
        <v>3.40333</v>
      </c>
      <c r="H726" s="3">
        <v>29.4</v>
      </c>
      <c r="I726" s="3">
        <f t="shared" si="69"/>
        <v>3.7228898241778174</v>
      </c>
      <c r="J726">
        <f t="shared" si="70"/>
        <v>1111</v>
      </c>
      <c r="K726" s="3">
        <f t="shared" si="66"/>
        <v>10.468642993197278</v>
      </c>
      <c r="L726" s="3">
        <f t="shared" si="67"/>
        <v>19.54020761904762</v>
      </c>
      <c r="M726" s="3">
        <f t="shared" si="71"/>
        <v>18.11212281575444</v>
      </c>
      <c r="N726" s="3">
        <v>18.071789130570224</v>
      </c>
    </row>
    <row r="727" spans="1:14" ht="13.5">
      <c r="A727" s="5">
        <v>21885</v>
      </c>
      <c r="B727" s="3">
        <v>59.06</v>
      </c>
      <c r="C727" s="3">
        <f t="shared" si="68"/>
        <v>15.864020368382276</v>
      </c>
      <c r="D727" s="8">
        <f>(B727-MAX(B$8:B727))/MAX(B$8:B727)</f>
        <v>-0.011382658185470367</v>
      </c>
      <c r="E727" s="8">
        <f>(C727-MAX(C$8:C727))/MAX(C$8:C727)</f>
        <v>-0.01810794622502484</v>
      </c>
      <c r="F727" s="3">
        <v>1.83</v>
      </c>
      <c r="G727" s="3">
        <v>3.39</v>
      </c>
      <c r="H727" s="3">
        <v>29.4</v>
      </c>
      <c r="I727" s="3">
        <f t="shared" si="69"/>
        <v>3.7228898241778174</v>
      </c>
      <c r="J727">
        <f t="shared" si="70"/>
        <v>1111</v>
      </c>
      <c r="K727" s="3">
        <f t="shared" si="66"/>
        <v>10.506938775510207</v>
      </c>
      <c r="L727" s="3">
        <f t="shared" si="67"/>
        <v>19.46367346938776</v>
      </c>
      <c r="M727" s="3">
        <f t="shared" si="71"/>
        <v>18.472743521000897</v>
      </c>
      <c r="N727" s="3">
        <v>18.624728977900112</v>
      </c>
    </row>
    <row r="728" spans="1:14" ht="13.5">
      <c r="A728" s="5">
        <v>21916</v>
      </c>
      <c r="B728" s="3">
        <v>58.03</v>
      </c>
      <c r="C728" s="3">
        <f t="shared" si="68"/>
        <v>15.640552731202009</v>
      </c>
      <c r="D728" s="8">
        <f>(B728-MAX(B$8:B728))/MAX(B$8:B728)</f>
        <v>-0.028624037495815213</v>
      </c>
      <c r="E728" s="8">
        <f>(C728-MAX(C$8:C728))/MAX(C$8:C728)</f>
        <v>-0.031939313818355075</v>
      </c>
      <c r="F728" s="3">
        <v>1.86667</v>
      </c>
      <c r="G728" s="3">
        <v>3.39</v>
      </c>
      <c r="H728" s="3">
        <v>29.3</v>
      </c>
      <c r="I728" s="3">
        <f t="shared" si="69"/>
        <v>3.71022693361939</v>
      </c>
      <c r="J728">
        <f t="shared" si="70"/>
        <v>0</v>
      </c>
      <c r="K728" s="3">
        <f t="shared" si="66"/>
        <v>10.754057883959046</v>
      </c>
      <c r="L728" s="3">
        <f t="shared" si="67"/>
        <v>19.5301023890785</v>
      </c>
      <c r="M728" s="3">
        <f t="shared" si="71"/>
        <v>17.9474213588055</v>
      </c>
      <c r="N728" s="3">
        <v>18.33828499437557</v>
      </c>
    </row>
    <row r="729" spans="1:14" ht="13.5">
      <c r="A729" s="5">
        <v>21947</v>
      </c>
      <c r="B729" s="3">
        <v>55.78</v>
      </c>
      <c r="C729" s="3">
        <f t="shared" si="68"/>
        <v>14.982984357405408</v>
      </c>
      <c r="D729" s="8">
        <f>(B729-MAX(B$8:B729))/MAX(B$8:B729)</f>
        <v>-0.066287244727151</v>
      </c>
      <c r="E729" s="8">
        <f>(C729-MAX(C$8:C729))/MAX(C$8:C729)</f>
        <v>-0.07263903217798647</v>
      </c>
      <c r="F729" s="3">
        <v>1.90333</v>
      </c>
      <c r="G729" s="3">
        <v>3.39</v>
      </c>
      <c r="H729" s="3">
        <v>29.4</v>
      </c>
      <c r="I729" s="3">
        <f t="shared" si="69"/>
        <v>3.722889824177817</v>
      </c>
      <c r="J729">
        <f t="shared" si="70"/>
        <v>1111</v>
      </c>
      <c r="K729" s="3">
        <f t="shared" si="66"/>
        <v>10.927962721088436</v>
      </c>
      <c r="L729" s="3">
        <f t="shared" si="67"/>
        <v>19.46367346938776</v>
      </c>
      <c r="M729" s="3">
        <f t="shared" si="71"/>
        <v>17.06183089359843</v>
      </c>
      <c r="N729" s="3">
        <v>17.545275108945987</v>
      </c>
    </row>
    <row r="730" spans="1:14" ht="13.5">
      <c r="A730" s="5">
        <v>21976</v>
      </c>
      <c r="B730" s="3">
        <v>55.02</v>
      </c>
      <c r="C730" s="3">
        <f t="shared" si="68"/>
        <v>14.778841867057109</v>
      </c>
      <c r="D730" s="8">
        <f>(B730-MAX(B$8:B730))/MAX(B$8:B730)</f>
        <v>-0.07900903916973549</v>
      </c>
      <c r="E730" s="8">
        <f>(C730-MAX(C$8:C730))/MAX(C$8:C730)</f>
        <v>-0.08527428380123375</v>
      </c>
      <c r="F730" s="3">
        <v>1.94</v>
      </c>
      <c r="G730" s="3">
        <v>3.39</v>
      </c>
      <c r="H730" s="3">
        <v>29.4</v>
      </c>
      <c r="I730" s="3">
        <f t="shared" si="69"/>
        <v>3.722889824177817</v>
      </c>
      <c r="J730">
        <f t="shared" si="70"/>
        <v>1111</v>
      </c>
      <c r="K730" s="3">
        <f t="shared" si="66"/>
        <v>11.138503401360547</v>
      </c>
      <c r="L730" s="3">
        <f t="shared" si="67"/>
        <v>19.46367346938776</v>
      </c>
      <c r="M730" s="3">
        <f t="shared" si="71"/>
        <v>16.647503782148263</v>
      </c>
      <c r="N730" s="3">
        <v>17.286020720522167</v>
      </c>
    </row>
    <row r="731" spans="1:14" ht="13.5">
      <c r="A731" s="5">
        <v>22007</v>
      </c>
      <c r="B731" s="3">
        <v>55.73</v>
      </c>
      <c r="C731" s="3">
        <f t="shared" si="68"/>
        <v>14.918809679797251</v>
      </c>
      <c r="D731" s="8">
        <f>(B731-MAX(B$8:B731))/MAX(B$8:B731)</f>
        <v>-0.06712420488784743</v>
      </c>
      <c r="E731" s="8">
        <f>(C731-MAX(C$8:C731))/MAX(C$8:C731)</f>
        <v>-0.0766110773805133</v>
      </c>
      <c r="F731" s="3">
        <v>1.94333</v>
      </c>
      <c r="G731" s="3">
        <v>3.34667</v>
      </c>
      <c r="H731" s="3">
        <v>29.5</v>
      </c>
      <c r="I731" s="3">
        <f t="shared" si="69"/>
        <v>3.7355527147362455</v>
      </c>
      <c r="J731">
        <f t="shared" si="70"/>
        <v>1111</v>
      </c>
      <c r="K731" s="3">
        <f t="shared" si="66"/>
        <v>11.119800135593222</v>
      </c>
      <c r="L731" s="3">
        <f t="shared" si="67"/>
        <v>19.14975918644068</v>
      </c>
      <c r="M731" s="3">
        <f t="shared" si="71"/>
        <v>16.70825778369207</v>
      </c>
      <c r="N731" s="3">
        <v>17.429766947597216</v>
      </c>
    </row>
    <row r="732" spans="1:14" ht="13.5">
      <c r="A732" s="5">
        <v>22037</v>
      </c>
      <c r="B732" s="3">
        <v>55.22</v>
      </c>
      <c r="C732" s="3">
        <f t="shared" si="68"/>
        <v>14.78228369851793</v>
      </c>
      <c r="D732" s="8">
        <f>(B732-MAX(B$8:B732))/MAX(B$8:B732)</f>
        <v>-0.07566119852695016</v>
      </c>
      <c r="E732" s="8">
        <f>(C732-MAX(C$8:C732))/MAX(C$8:C732)</f>
        <v>-0.08506125413515062</v>
      </c>
      <c r="F732" s="3">
        <v>1.94667</v>
      </c>
      <c r="G732" s="3">
        <v>3.30333</v>
      </c>
      <c r="H732" s="3">
        <v>29.5</v>
      </c>
      <c r="I732" s="3">
        <f t="shared" si="69"/>
        <v>3.7355527147362455</v>
      </c>
      <c r="J732">
        <f t="shared" si="70"/>
        <v>1111</v>
      </c>
      <c r="K732" s="3">
        <f t="shared" si="66"/>
        <v>11.138911728813559</v>
      </c>
      <c r="L732" s="3">
        <f t="shared" si="67"/>
        <v>18.901766237288136</v>
      </c>
      <c r="M732" s="3">
        <f t="shared" si="71"/>
        <v>16.446176680883795</v>
      </c>
      <c r="N732" s="3">
        <v>17.25617057872792</v>
      </c>
    </row>
    <row r="733" spans="1:14" ht="13.5">
      <c r="A733" s="5">
        <v>22068</v>
      </c>
      <c r="B733" s="3">
        <v>57.26</v>
      </c>
      <c r="C733" s="3">
        <f t="shared" si="68"/>
        <v>15.276602530312125</v>
      </c>
      <c r="D733" s="8">
        <f>(B733-MAX(B$8:B733))/MAX(B$8:B733)</f>
        <v>-0.04151322397053907</v>
      </c>
      <c r="E733" s="8">
        <f>(C733-MAX(C$8:C733))/MAX(C$8:C733)</f>
        <v>-0.05446574797093704</v>
      </c>
      <c r="F733" s="3">
        <v>1.95</v>
      </c>
      <c r="G733" s="3">
        <v>3.26</v>
      </c>
      <c r="H733" s="3">
        <v>29.6</v>
      </c>
      <c r="I733" s="3">
        <f t="shared" si="69"/>
        <v>3.748215605294673</v>
      </c>
      <c r="J733">
        <f t="shared" si="70"/>
        <v>1111</v>
      </c>
      <c r="K733" s="3">
        <f t="shared" si="66"/>
        <v>11.12027027027027</v>
      </c>
      <c r="L733" s="3">
        <f t="shared" si="67"/>
        <v>18.59081081081081</v>
      </c>
      <c r="M733" s="3">
        <f t="shared" si="71"/>
        <v>16.98389830508474</v>
      </c>
      <c r="N733" s="3">
        <v>17.823363817264752</v>
      </c>
    </row>
    <row r="734" spans="1:14" ht="13.5">
      <c r="A734" s="5">
        <v>22098</v>
      </c>
      <c r="B734" s="3">
        <v>55.84</v>
      </c>
      <c r="C734" s="3">
        <f t="shared" si="68"/>
        <v>14.89775559365402</v>
      </c>
      <c r="D734" s="8">
        <f>(B734-MAX(B$8:B734))/MAX(B$8:B734)</f>
        <v>-0.06528289253431534</v>
      </c>
      <c r="E734" s="8">
        <f>(C734-MAX(C$8:C734))/MAX(C$8:C734)</f>
        <v>-0.07791420479736495</v>
      </c>
      <c r="F734" s="3">
        <v>1.95</v>
      </c>
      <c r="G734" s="3">
        <v>3.26333</v>
      </c>
      <c r="H734" s="3">
        <v>29.6</v>
      </c>
      <c r="I734" s="3">
        <f t="shared" si="69"/>
        <v>3.748215605294673</v>
      </c>
      <c r="J734">
        <f t="shared" si="70"/>
        <v>1111</v>
      </c>
      <c r="K734" s="3">
        <f t="shared" si="66"/>
        <v>11.12027027027027</v>
      </c>
      <c r="L734" s="3">
        <f t="shared" si="67"/>
        <v>18.60980081081081</v>
      </c>
      <c r="M734" s="3">
        <f t="shared" si="71"/>
        <v>16.54401922573499</v>
      </c>
      <c r="N734" s="3">
        <v>17.376806472898117</v>
      </c>
    </row>
    <row r="735" spans="1:14" ht="13.5">
      <c r="A735" s="5">
        <v>22129</v>
      </c>
      <c r="B735" s="3">
        <v>56.51</v>
      </c>
      <c r="C735" s="3">
        <f t="shared" si="68"/>
        <v>15.076507317288478</v>
      </c>
      <c r="D735" s="8">
        <f>(B735-MAX(B$8:B735))/MAX(B$8:B735)</f>
        <v>-0.05406762638098433</v>
      </c>
      <c r="E735" s="8">
        <f>(C735-MAX(C$8:C735))/MAX(C$8:C735)</f>
        <v>-0.06685049629475465</v>
      </c>
      <c r="F735" s="3">
        <v>1.95</v>
      </c>
      <c r="G735" s="3">
        <v>3.26667</v>
      </c>
      <c r="H735" s="3">
        <v>29.6</v>
      </c>
      <c r="I735" s="3">
        <f t="shared" si="69"/>
        <v>3.748215605294673</v>
      </c>
      <c r="J735">
        <f t="shared" si="70"/>
        <v>1111</v>
      </c>
      <c r="K735" s="3">
        <f t="shared" si="66"/>
        <v>11.12027027027027</v>
      </c>
      <c r="L735" s="3">
        <f t="shared" si="67"/>
        <v>18.62884783783784</v>
      </c>
      <c r="M735" s="3">
        <f t="shared" si="71"/>
        <v>16.75670832792349</v>
      </c>
      <c r="N735" s="3">
        <v>17.582113039577678</v>
      </c>
    </row>
    <row r="736" spans="1:14" ht="13.5">
      <c r="A736" s="5">
        <v>22160</v>
      </c>
      <c r="B736" s="3">
        <v>54.81</v>
      </c>
      <c r="C736" s="3">
        <f t="shared" si="68"/>
        <v>14.622958167768209</v>
      </c>
      <c r="D736" s="8">
        <f>(B736-MAX(B$8:B736))/MAX(B$8:B736)</f>
        <v>-0.08252427184466019</v>
      </c>
      <c r="E736" s="8">
        <f>(C736-MAX(C$8:C736))/MAX(C$8:C736)</f>
        <v>-0.0949225924954079</v>
      </c>
      <c r="F736" s="3">
        <v>1.95</v>
      </c>
      <c r="G736" s="3">
        <v>3.27</v>
      </c>
      <c r="H736" s="3">
        <v>29.6</v>
      </c>
      <c r="I736" s="3">
        <f t="shared" si="69"/>
        <v>3.748215605294673</v>
      </c>
      <c r="J736">
        <f t="shared" si="70"/>
        <v>1111</v>
      </c>
      <c r="K736" s="3">
        <f t="shared" si="66"/>
        <v>11.12027027027027</v>
      </c>
      <c r="L736" s="3">
        <f t="shared" si="67"/>
        <v>18.647837837837837</v>
      </c>
      <c r="M736" s="3">
        <f t="shared" si="71"/>
        <v>16.29864061172472</v>
      </c>
      <c r="N736" s="3">
        <v>17.052015467817668</v>
      </c>
    </row>
    <row r="737" spans="1:14" ht="13.5">
      <c r="A737" s="5">
        <v>22190</v>
      </c>
      <c r="B737" s="3">
        <v>53.73</v>
      </c>
      <c r="C737" s="3">
        <f t="shared" si="68"/>
        <v>14.238614208255669</v>
      </c>
      <c r="D737" s="8">
        <f>(B737-MAX(B$8:B737))/MAX(B$8:B737)</f>
        <v>-0.10060261131570146</v>
      </c>
      <c r="E737" s="8">
        <f>(C737-MAX(C$8:C737))/MAX(C$8:C737)</f>
        <v>-0.11871128357108995</v>
      </c>
      <c r="F737" s="3">
        <v>1.95</v>
      </c>
      <c r="G737" s="3">
        <v>3.27</v>
      </c>
      <c r="H737" s="3">
        <v>29.8</v>
      </c>
      <c r="I737" s="3">
        <f t="shared" si="69"/>
        <v>3.7735413864115293</v>
      </c>
      <c r="J737">
        <f t="shared" si="70"/>
        <v>1111</v>
      </c>
      <c r="K737" s="3">
        <f t="shared" si="66"/>
        <v>11.045637583892619</v>
      </c>
      <c r="L737" s="3">
        <f t="shared" si="67"/>
        <v>18.52268456375839</v>
      </c>
      <c r="M737" s="3">
        <f t="shared" si="71"/>
        <v>16.025138474648486</v>
      </c>
      <c r="N737" s="3">
        <v>16.60510453625103</v>
      </c>
    </row>
    <row r="738" spans="1:14" ht="13.5">
      <c r="A738" s="5">
        <v>22221</v>
      </c>
      <c r="B738" s="3">
        <v>55.47</v>
      </c>
      <c r="C738" s="3">
        <f t="shared" si="68"/>
        <v>14.699719525999292</v>
      </c>
      <c r="D738" s="8">
        <f>(B738-MAX(B$8:B738))/MAX(B$8:B738)</f>
        <v>-0.07147639772346841</v>
      </c>
      <c r="E738" s="8">
        <f>(C738-MAX(C$8:C738))/MAX(C$8:C738)</f>
        <v>-0.09017150380957303</v>
      </c>
      <c r="F738" s="3">
        <v>1.95</v>
      </c>
      <c r="G738" s="3">
        <v>3.27</v>
      </c>
      <c r="H738" s="3">
        <v>29.8</v>
      </c>
      <c r="I738" s="3">
        <f t="shared" si="69"/>
        <v>3.7735413864115293</v>
      </c>
      <c r="J738">
        <f t="shared" si="70"/>
        <v>1111</v>
      </c>
      <c r="K738" s="3">
        <f t="shared" si="66"/>
        <v>11.045637583892619</v>
      </c>
      <c r="L738" s="3">
        <f t="shared" si="67"/>
        <v>18.52268456375839</v>
      </c>
      <c r="M738" s="3">
        <f t="shared" si="71"/>
        <v>16.5971361402009</v>
      </c>
      <c r="N738" s="3">
        <v>17.146088452419</v>
      </c>
    </row>
    <row r="739" spans="1:14" ht="13.5">
      <c r="A739" s="5">
        <v>22251</v>
      </c>
      <c r="B739" s="3">
        <v>56.8</v>
      </c>
      <c r="C739" s="3">
        <f t="shared" si="68"/>
        <v>15.052173590711371</v>
      </c>
      <c r="D739" s="8">
        <f>(B739-MAX(B$8:B739))/MAX(B$8:B739)</f>
        <v>-0.04921325744894551</v>
      </c>
      <c r="E739" s="8">
        <f>(C739-MAX(C$8:C739))/MAX(C$8:C739)</f>
        <v>-0.06835661468151703</v>
      </c>
      <c r="F739" s="3">
        <v>1.95</v>
      </c>
      <c r="G739" s="3">
        <v>3.27</v>
      </c>
      <c r="H739" s="3">
        <v>29.8</v>
      </c>
      <c r="I739" s="3">
        <f t="shared" si="69"/>
        <v>3.7735413864115293</v>
      </c>
      <c r="J739">
        <f t="shared" si="70"/>
        <v>1111</v>
      </c>
      <c r="K739" s="3">
        <f t="shared" si="66"/>
        <v>11.045637583892619</v>
      </c>
      <c r="L739" s="3">
        <f t="shared" si="67"/>
        <v>18.52268456375839</v>
      </c>
      <c r="M739" s="3">
        <f t="shared" si="71"/>
        <v>17.053399099292296</v>
      </c>
      <c r="N739" s="3">
        <v>17.56209083395713</v>
      </c>
    </row>
    <row r="740" spans="1:14" ht="13.5">
      <c r="A740" s="5">
        <v>22282</v>
      </c>
      <c r="B740" s="3">
        <v>59.72</v>
      </c>
      <c r="C740" s="3">
        <f t="shared" si="68"/>
        <v>15.8259825147409</v>
      </c>
      <c r="D740" s="8">
        <f>(B740-MAX(B$8:B740))/MAX(B$8:B740)</f>
        <v>-0.0003347840642785927</v>
      </c>
      <c r="E740" s="8">
        <f>(C740-MAX(C$8:C740))/MAX(C$8:C740)</f>
        <v>-0.020462271633454123</v>
      </c>
      <c r="F740" s="3">
        <v>1.94667</v>
      </c>
      <c r="G740" s="3">
        <v>3.21</v>
      </c>
      <c r="H740" s="3">
        <v>29.8</v>
      </c>
      <c r="I740" s="3">
        <f t="shared" si="69"/>
        <v>3.7735413864115293</v>
      </c>
      <c r="J740">
        <f t="shared" si="70"/>
        <v>1111</v>
      </c>
      <c r="K740" s="3">
        <f t="shared" si="66"/>
        <v>11.026775033557046</v>
      </c>
      <c r="L740" s="3">
        <f t="shared" si="67"/>
        <v>18.18281879194631</v>
      </c>
      <c r="M740" s="3">
        <f t="shared" si="71"/>
        <v>17.986663175809475</v>
      </c>
      <c r="N740" s="3">
        <v>18.470416986477176</v>
      </c>
    </row>
    <row r="741" spans="1:14" ht="13.5">
      <c r="A741" s="5">
        <v>22313</v>
      </c>
      <c r="B741" s="3">
        <v>62.17</v>
      </c>
      <c r="C741" s="3">
        <f t="shared" si="68"/>
        <v>16.475240002368416</v>
      </c>
      <c r="D741" s="8">
        <f>(B741-MAX(B$8:B741))/MAX(B$8:B741)</f>
        <v>0</v>
      </c>
      <c r="E741" s="8">
        <f>(C741-MAX(C$8:C741))/MAX(C$8:C741)</f>
        <v>0</v>
      </c>
      <c r="F741" s="3">
        <v>1.94333</v>
      </c>
      <c r="G741" s="3">
        <v>3.15</v>
      </c>
      <c r="H741" s="3">
        <v>29.8</v>
      </c>
      <c r="I741" s="3">
        <f t="shared" si="69"/>
        <v>3.7735413864115293</v>
      </c>
      <c r="J741">
        <f t="shared" si="70"/>
        <v>1111</v>
      </c>
      <c r="K741" s="3">
        <f t="shared" si="66"/>
        <v>11.007855838926174</v>
      </c>
      <c r="L741" s="3">
        <f t="shared" si="67"/>
        <v>17.842953020134228</v>
      </c>
      <c r="M741" s="3">
        <f t="shared" si="71"/>
        <v>18.80276517606394</v>
      </c>
      <c r="N741" s="3">
        <v>19.23401449829835</v>
      </c>
    </row>
    <row r="742" spans="1:14" ht="13.5">
      <c r="A742" s="5">
        <v>22341</v>
      </c>
      <c r="B742" s="3">
        <v>64.12</v>
      </c>
      <c r="C742" s="3">
        <f t="shared" si="68"/>
        <v>16.991995961908685</v>
      </c>
      <c r="D742" s="8">
        <f>(B742-MAX(B$8:B742))/MAX(B$8:B742)</f>
        <v>0</v>
      </c>
      <c r="E742" s="8">
        <f>(C742-MAX(C$8:C742))/MAX(C$8:C742)</f>
        <v>0</v>
      </c>
      <c r="F742" s="3">
        <v>1.94</v>
      </c>
      <c r="G742" s="3">
        <v>3.09</v>
      </c>
      <c r="H742" s="3">
        <v>29.8</v>
      </c>
      <c r="I742" s="3">
        <f t="shared" si="69"/>
        <v>3.7735413864115293</v>
      </c>
      <c r="J742">
        <f t="shared" si="70"/>
        <v>1111</v>
      </c>
      <c r="K742" s="3">
        <f t="shared" si="66"/>
        <v>10.988993288590605</v>
      </c>
      <c r="L742" s="3">
        <f t="shared" si="67"/>
        <v>17.503087248322146</v>
      </c>
      <c r="M742" s="3">
        <f t="shared" si="71"/>
        <v>19.49359391965255</v>
      </c>
      <c r="N742" s="3">
        <v>19.84422527272557</v>
      </c>
    </row>
    <row r="743" spans="1:14" ht="13.5">
      <c r="A743" s="5">
        <v>22372</v>
      </c>
      <c r="B743" s="3">
        <v>65.83</v>
      </c>
      <c r="C743" s="3">
        <f t="shared" si="68"/>
        <v>17.44515118796707</v>
      </c>
      <c r="D743" s="8">
        <f>(B743-MAX(B$8:B743))/MAX(B$8:B743)</f>
        <v>0</v>
      </c>
      <c r="E743" s="8">
        <f>(C743-MAX(C$8:C743))/MAX(C$8:C743)</f>
        <v>0</v>
      </c>
      <c r="F743" s="3">
        <v>1.94</v>
      </c>
      <c r="G743" s="3">
        <v>3.07</v>
      </c>
      <c r="H743" s="3">
        <v>29.8</v>
      </c>
      <c r="I743" s="3">
        <f t="shared" si="69"/>
        <v>3.7735413864115293</v>
      </c>
      <c r="J743">
        <f t="shared" si="70"/>
        <v>1111</v>
      </c>
      <c r="K743" s="3">
        <f t="shared" si="66"/>
        <v>10.988993288590605</v>
      </c>
      <c r="L743" s="3">
        <f t="shared" si="67"/>
        <v>17.38979865771812</v>
      </c>
      <c r="M743" s="3">
        <f t="shared" si="71"/>
        <v>20.14469945355191</v>
      </c>
      <c r="N743" s="3">
        <v>20.382842975754777</v>
      </c>
    </row>
    <row r="744" spans="1:14" ht="13.5">
      <c r="A744" s="5">
        <v>22402</v>
      </c>
      <c r="B744" s="3">
        <v>66.5</v>
      </c>
      <c r="C744" s="3">
        <f t="shared" si="68"/>
        <v>17.622703235603986</v>
      </c>
      <c r="D744" s="8">
        <f>(B744-MAX(B$8:B744))/MAX(B$8:B744)</f>
        <v>0</v>
      </c>
      <c r="E744" s="8">
        <f>(C744-MAX(C$8:C744))/MAX(C$8:C744)</f>
        <v>0</v>
      </c>
      <c r="F744" s="3">
        <v>1.94</v>
      </c>
      <c r="G744" s="3">
        <v>3.05</v>
      </c>
      <c r="H744" s="3">
        <v>29.8</v>
      </c>
      <c r="I744" s="3">
        <f t="shared" si="69"/>
        <v>3.7735413864115293</v>
      </c>
      <c r="J744">
        <f t="shared" si="70"/>
        <v>1111</v>
      </c>
      <c r="K744" s="3">
        <f t="shared" si="66"/>
        <v>10.988993288590605</v>
      </c>
      <c r="L744" s="3">
        <f t="shared" si="67"/>
        <v>17.276510067114096</v>
      </c>
      <c r="M744" s="3">
        <f t="shared" si="71"/>
        <v>20.49306625577812</v>
      </c>
      <c r="N744" s="3">
        <v>20.598606843297343</v>
      </c>
    </row>
    <row r="745" spans="1:14" ht="13.5">
      <c r="A745" s="5">
        <v>22433</v>
      </c>
      <c r="B745" s="3">
        <v>65.62</v>
      </c>
      <c r="C745" s="3">
        <f t="shared" si="68"/>
        <v>17.389500546170428</v>
      </c>
      <c r="D745" s="8">
        <f>(B745-MAX(B$8:B745))/MAX(B$8:B745)</f>
        <v>-0.013233082706766848</v>
      </c>
      <c r="E745" s="8">
        <f>(C745-MAX(C$8:C745))/MAX(C$8:C745)</f>
        <v>-0.013233082706766985</v>
      </c>
      <c r="F745" s="3">
        <v>1.94</v>
      </c>
      <c r="G745" s="3">
        <v>3.03</v>
      </c>
      <c r="H745" s="3">
        <v>29.8</v>
      </c>
      <c r="I745" s="3">
        <f t="shared" si="69"/>
        <v>3.7735413864115293</v>
      </c>
      <c r="J745">
        <f t="shared" si="70"/>
        <v>1111</v>
      </c>
      <c r="K745" s="3">
        <f t="shared" si="66"/>
        <v>10.988993288590605</v>
      </c>
      <c r="L745" s="3">
        <f t="shared" si="67"/>
        <v>17.163221476510067</v>
      </c>
      <c r="M745" s="3">
        <f t="shared" si="71"/>
        <v>20.374362386338436</v>
      </c>
      <c r="N745" s="3">
        <v>20.332414551592294</v>
      </c>
    </row>
    <row r="746" spans="1:14" ht="13.5">
      <c r="A746" s="5">
        <v>22463</v>
      </c>
      <c r="B746" s="3">
        <v>65.44</v>
      </c>
      <c r="C746" s="3">
        <f t="shared" si="68"/>
        <v>17.226187996085294</v>
      </c>
      <c r="D746" s="8">
        <f>(B746-MAX(B$8:B746))/MAX(B$8:B746)</f>
        <v>-0.015939849624060184</v>
      </c>
      <c r="E746" s="8">
        <f>(C746-MAX(C$8:C746))/MAX(C$8:C746)</f>
        <v>-0.022500250626566378</v>
      </c>
      <c r="F746" s="3">
        <v>1.94667</v>
      </c>
      <c r="G746" s="3">
        <v>3.03667</v>
      </c>
      <c r="H746" s="3">
        <v>30</v>
      </c>
      <c r="I746" s="3">
        <f t="shared" si="69"/>
        <v>3.7988671675283845</v>
      </c>
      <c r="J746">
        <f t="shared" si="70"/>
        <v>1111</v>
      </c>
      <c r="K746" s="3">
        <f t="shared" si="66"/>
        <v>10.9532632</v>
      </c>
      <c r="L746" s="3">
        <f t="shared" si="67"/>
        <v>17.08632986666667</v>
      </c>
      <c r="M746" s="3">
        <f t="shared" si="71"/>
        <v>20.462181392360144</v>
      </c>
      <c r="N746" s="3">
        <v>20.146643736827315</v>
      </c>
    </row>
    <row r="747" spans="1:14" ht="13.5">
      <c r="A747" s="5">
        <v>22494</v>
      </c>
      <c r="B747" s="3">
        <v>67.79</v>
      </c>
      <c r="C747" s="3">
        <f t="shared" si="68"/>
        <v>17.90447504703876</v>
      </c>
      <c r="D747" s="8">
        <f>(B747-MAX(B$8:B747))/MAX(B$8:B747)</f>
        <v>0</v>
      </c>
      <c r="E747" s="8">
        <f>(C747-MAX(C$8:C747))/MAX(C$8:C747)</f>
        <v>0</v>
      </c>
      <c r="F747" s="3">
        <v>1.95333</v>
      </c>
      <c r="G747" s="3">
        <v>3.04333</v>
      </c>
      <c r="H747" s="3">
        <v>29.9</v>
      </c>
      <c r="I747" s="3">
        <f t="shared" si="69"/>
        <v>3.7862042769699564</v>
      </c>
      <c r="J747">
        <f t="shared" si="70"/>
        <v>0</v>
      </c>
      <c r="K747" s="3">
        <f t="shared" si="66"/>
        <v>11.027495117056857</v>
      </c>
      <c r="L747" s="3">
        <f t="shared" si="67"/>
        <v>17.181073712374584</v>
      </c>
      <c r="M747" s="3">
        <f t="shared" si="71"/>
        <v>21.32399480796924</v>
      </c>
      <c r="N747" s="3">
        <v>20.941688475215173</v>
      </c>
    </row>
    <row r="748" spans="1:14" ht="13.5">
      <c r="A748" s="5">
        <v>22525</v>
      </c>
      <c r="B748" s="3">
        <v>67.26</v>
      </c>
      <c r="C748" s="3">
        <f t="shared" si="68"/>
        <v>17.70527818790796</v>
      </c>
      <c r="D748" s="8">
        <f>(B748-MAX(B$8:B748))/MAX(B$8:B748)</f>
        <v>-0.007818262280572372</v>
      </c>
      <c r="E748" s="8">
        <f>(C748-MAX(C$8:C748))/MAX(C$8:C748)</f>
        <v>-0.011125534739637212</v>
      </c>
      <c r="F748" s="3">
        <v>1.96</v>
      </c>
      <c r="G748" s="3">
        <v>3.05</v>
      </c>
      <c r="H748" s="3">
        <v>30</v>
      </c>
      <c r="I748" s="3">
        <f t="shared" si="69"/>
        <v>3.7988671675283845</v>
      </c>
      <c r="J748">
        <f t="shared" si="70"/>
        <v>1111</v>
      </c>
      <c r="K748" s="3">
        <f aca="true" t="shared" si="72" ref="K748:K811">F748*$H$1208/H748</f>
        <v>11.028266666666667</v>
      </c>
      <c r="L748" s="3">
        <f aca="true" t="shared" si="73" ref="L748:L811">G748*$H$1208/H748</f>
        <v>17.161333333333335</v>
      </c>
      <c r="M748" s="3">
        <f t="shared" si="71"/>
        <v>21.260781214721163</v>
      </c>
      <c r="N748" s="3">
        <v>20.70524304414725</v>
      </c>
    </row>
    <row r="749" spans="1:14" ht="13.5">
      <c r="A749" s="5">
        <v>22555</v>
      </c>
      <c r="B749" s="3">
        <v>68</v>
      </c>
      <c r="C749" s="3">
        <f t="shared" si="68"/>
        <v>17.900073101066628</v>
      </c>
      <c r="D749" s="8">
        <f>(B749-MAX(B$8:B749))/MAX(B$8:B749)</f>
        <v>0</v>
      </c>
      <c r="E749" s="8">
        <f>(C749-MAX(C$8:C749))/MAX(C$8:C749)</f>
        <v>-0.00024585730442058107</v>
      </c>
      <c r="F749" s="3">
        <v>1.98</v>
      </c>
      <c r="G749" s="3">
        <v>3.09667</v>
      </c>
      <c r="H749" s="3">
        <v>30</v>
      </c>
      <c r="I749" s="3">
        <f t="shared" si="69"/>
        <v>3.7988671675283845</v>
      </c>
      <c r="J749">
        <f t="shared" si="70"/>
        <v>1111</v>
      </c>
      <c r="K749" s="3">
        <f t="shared" si="72"/>
        <v>11.140800000000002</v>
      </c>
      <c r="L749" s="3">
        <f t="shared" si="73"/>
        <v>17.423929866666665</v>
      </c>
      <c r="M749" s="3">
        <f t="shared" si="71"/>
        <v>21.59872785307965</v>
      </c>
      <c r="N749" s="3">
        <v>20.924190141010783</v>
      </c>
    </row>
    <row r="750" spans="1:14" ht="13.5">
      <c r="A750" s="5">
        <v>22586</v>
      </c>
      <c r="B750" s="3">
        <v>71.08</v>
      </c>
      <c r="C750" s="3">
        <f t="shared" si="68"/>
        <v>18.71084111799729</v>
      </c>
      <c r="D750" s="8">
        <f>(B750-MAX(B$8:B750))/MAX(B$8:B750)</f>
        <v>0</v>
      </c>
      <c r="E750" s="8">
        <f>(C750-MAX(C$8:C750))/MAX(C$8:C750)</f>
        <v>0</v>
      </c>
      <c r="F750" s="3">
        <v>2</v>
      </c>
      <c r="G750" s="3">
        <v>3.14333</v>
      </c>
      <c r="H750" s="3">
        <v>30</v>
      </c>
      <c r="I750" s="3">
        <f t="shared" si="69"/>
        <v>3.7988671675283845</v>
      </c>
      <c r="J750">
        <f t="shared" si="70"/>
        <v>1111</v>
      </c>
      <c r="K750" s="3">
        <f t="shared" si="72"/>
        <v>11.253333333333334</v>
      </c>
      <c r="L750" s="3">
        <f t="shared" si="73"/>
        <v>17.686470133333334</v>
      </c>
      <c r="M750" s="3">
        <f t="shared" si="71"/>
        <v>22.664437999966747</v>
      </c>
      <c r="N750" s="3">
        <v>21.857957721959657</v>
      </c>
    </row>
    <row r="751" spans="1:14" ht="13.5">
      <c r="A751" s="5">
        <v>22616</v>
      </c>
      <c r="B751" s="3">
        <v>71.74</v>
      </c>
      <c r="C751" s="3">
        <f t="shared" si="68"/>
        <v>18.884577121625288</v>
      </c>
      <c r="D751" s="8">
        <f>(B751-MAX(B$8:B751))/MAX(B$8:B751)</f>
        <v>0</v>
      </c>
      <c r="E751" s="8">
        <f>(C751-MAX(C$8:C751))/MAX(C$8:C751)</f>
        <v>0</v>
      </c>
      <c r="F751" s="3">
        <v>2.02</v>
      </c>
      <c r="G751" s="3">
        <v>3.19</v>
      </c>
      <c r="H751" s="3">
        <v>30</v>
      </c>
      <c r="I751" s="3">
        <f t="shared" si="69"/>
        <v>3.7988671675283845</v>
      </c>
      <c r="J751">
        <f t="shared" si="70"/>
        <v>1111</v>
      </c>
      <c r="K751" s="3">
        <f t="shared" si="72"/>
        <v>11.365866666666667</v>
      </c>
      <c r="L751" s="3">
        <f t="shared" si="73"/>
        <v>17.949066666666667</v>
      </c>
      <c r="M751" s="3">
        <f t="shared" si="71"/>
        <v>22.941068981269986</v>
      </c>
      <c r="N751" s="3">
        <v>22.041480198382253</v>
      </c>
    </row>
    <row r="752" spans="1:14" ht="13.5">
      <c r="A752" s="5">
        <v>22647</v>
      </c>
      <c r="B752" s="3">
        <v>69.07</v>
      </c>
      <c r="C752" s="3">
        <f t="shared" si="68"/>
        <v>18.18173601603929</v>
      </c>
      <c r="D752" s="8">
        <f>(B752-MAX(B$8:B752))/MAX(B$8:B752)</f>
        <v>-0.03721773069417343</v>
      </c>
      <c r="E752" s="8">
        <f>(C752-MAX(C$8:C752))/MAX(C$8:C752)</f>
        <v>-0.03721773069417329</v>
      </c>
      <c r="F752" s="3">
        <v>2.02667</v>
      </c>
      <c r="G752" s="3">
        <v>3.25</v>
      </c>
      <c r="H752" s="3">
        <v>30</v>
      </c>
      <c r="I752" s="3">
        <f t="shared" si="69"/>
        <v>3.7988671675283845</v>
      </c>
      <c r="J752">
        <f t="shared" si="70"/>
        <v>1111</v>
      </c>
      <c r="K752" s="3">
        <f t="shared" si="72"/>
        <v>11.403396533333336</v>
      </c>
      <c r="L752" s="3">
        <f t="shared" si="73"/>
        <v>18.28666666666667</v>
      </c>
      <c r="M752" s="3">
        <f t="shared" si="71"/>
        <v>22.127688787185352</v>
      </c>
      <c r="N752" s="3">
        <v>21.19793140001521</v>
      </c>
    </row>
    <row r="753" spans="1:14" ht="13.5">
      <c r="A753" s="5">
        <v>22678</v>
      </c>
      <c r="B753" s="3">
        <v>70.22</v>
      </c>
      <c r="C753" s="3">
        <f t="shared" si="68"/>
        <v>18.423047681603943</v>
      </c>
      <c r="D753" s="8">
        <f>(B753-MAX(B$8:B753))/MAX(B$8:B753)</f>
        <v>-0.021187621968218513</v>
      </c>
      <c r="E753" s="8">
        <f>(C753-MAX(C$8:C753))/MAX(C$8:C753)</f>
        <v>-0.024439490333772594</v>
      </c>
      <c r="F753" s="3">
        <v>2.03333</v>
      </c>
      <c r="G753" s="3">
        <v>3.31</v>
      </c>
      <c r="H753" s="3">
        <v>30.1</v>
      </c>
      <c r="I753" s="3">
        <f t="shared" si="69"/>
        <v>3.8115300580868126</v>
      </c>
      <c r="J753">
        <f t="shared" si="70"/>
        <v>1111</v>
      </c>
      <c r="K753" s="3">
        <f t="shared" si="72"/>
        <v>11.402860598006646</v>
      </c>
      <c r="L753" s="3">
        <f t="shared" si="73"/>
        <v>18.562392026578074</v>
      </c>
      <c r="M753" s="3">
        <f t="shared" si="71"/>
        <v>22.506410256410255</v>
      </c>
      <c r="N753" s="3">
        <v>21.451687754873365</v>
      </c>
    </row>
    <row r="754" spans="1:14" ht="13.5">
      <c r="A754" s="5">
        <v>22706</v>
      </c>
      <c r="B754" s="3">
        <v>70.29</v>
      </c>
      <c r="C754" s="3">
        <f t="shared" si="68"/>
        <v>18.441413009683014</v>
      </c>
      <c r="D754" s="8">
        <f>(B754-MAX(B$8:B754))/MAX(B$8:B754)</f>
        <v>-0.02021187621968203</v>
      </c>
      <c r="E754" s="8">
        <f>(C754-MAX(C$8:C754))/MAX(C$8:C754)</f>
        <v>-0.023466986265463854</v>
      </c>
      <c r="F754" s="3">
        <v>2.04</v>
      </c>
      <c r="G754" s="3">
        <v>3.37</v>
      </c>
      <c r="H754" s="3">
        <v>30.1</v>
      </c>
      <c r="I754" s="3">
        <f t="shared" si="69"/>
        <v>3.8115300580868126</v>
      </c>
      <c r="J754">
        <f t="shared" si="70"/>
        <v>1111</v>
      </c>
      <c r="K754" s="3">
        <f t="shared" si="72"/>
        <v>11.440265780730897</v>
      </c>
      <c r="L754" s="3">
        <f t="shared" si="73"/>
        <v>18.89887043189369</v>
      </c>
      <c r="M754" s="3">
        <f t="shared" si="71"/>
        <v>22.50823421774931</v>
      </c>
      <c r="N754" s="3">
        <v>21.443158568526215</v>
      </c>
    </row>
    <row r="755" spans="1:14" ht="13.5">
      <c r="A755" s="5">
        <v>22737</v>
      </c>
      <c r="B755" s="3">
        <v>68.05</v>
      </c>
      <c r="C755" s="3">
        <f t="shared" si="68"/>
        <v>17.794604224692012</v>
      </c>
      <c r="D755" s="8">
        <f>(B755-MAX(B$8:B755))/MAX(B$8:B755)</f>
        <v>-0.05143574017284636</v>
      </c>
      <c r="E755" s="8">
        <f>(C755-MAX(C$8:C755))/MAX(C$8:C755)</f>
        <v>-0.05771762268825789</v>
      </c>
      <c r="F755" s="3">
        <v>2.04667</v>
      </c>
      <c r="G755" s="3">
        <v>3.40333</v>
      </c>
      <c r="H755" s="3">
        <v>30.2</v>
      </c>
      <c r="I755" s="3">
        <f t="shared" si="69"/>
        <v>3.82419294864524</v>
      </c>
      <c r="J755">
        <f t="shared" si="70"/>
        <v>1111</v>
      </c>
      <c r="K755" s="3">
        <f t="shared" si="72"/>
        <v>11.439665430463577</v>
      </c>
      <c r="L755" s="3">
        <f t="shared" si="73"/>
        <v>19.022586225165565</v>
      </c>
      <c r="M755" s="3">
        <f t="shared" si="71"/>
        <v>21.711485870556064</v>
      </c>
      <c r="N755" s="3">
        <v>20.65833644764902</v>
      </c>
    </row>
    <row r="756" spans="1:14" ht="13.5">
      <c r="A756" s="5">
        <v>22767</v>
      </c>
      <c r="B756" s="3">
        <v>62.99</v>
      </c>
      <c r="C756" s="3">
        <f t="shared" si="68"/>
        <v>16.471449230174137</v>
      </c>
      <c r="D756" s="8">
        <f>(B756-MAX(B$8:B756))/MAX(B$8:B756)</f>
        <v>-0.12196821856704758</v>
      </c>
      <c r="E756" s="8">
        <f>(C756-MAX(C$8:C756))/MAX(C$8:C756)</f>
        <v>-0.12778299857653716</v>
      </c>
      <c r="F756" s="3">
        <v>2.05333</v>
      </c>
      <c r="G756" s="3">
        <v>3.43667</v>
      </c>
      <c r="H756" s="3">
        <v>30.2</v>
      </c>
      <c r="I756" s="3">
        <f t="shared" si="69"/>
        <v>3.82419294864524</v>
      </c>
      <c r="J756">
        <f t="shared" si="70"/>
        <v>1111</v>
      </c>
      <c r="K756" s="3">
        <f t="shared" si="72"/>
        <v>11.476890860927153</v>
      </c>
      <c r="L756" s="3">
        <f t="shared" si="73"/>
        <v>19.208936953642386</v>
      </c>
      <c r="M756" s="3">
        <f t="shared" si="71"/>
        <v>19.981723563574292</v>
      </c>
      <c r="N756" s="3">
        <v>19.089367498116644</v>
      </c>
    </row>
    <row r="757" spans="1:14" ht="13.5">
      <c r="A757" s="5">
        <v>22798</v>
      </c>
      <c r="B757" s="3">
        <v>55.63</v>
      </c>
      <c r="C757" s="3">
        <f t="shared" si="68"/>
        <v>14.546860147239041</v>
      </c>
      <c r="D757" s="8">
        <f>(B757-MAX(B$8:B757))/MAX(B$8:B757)</f>
        <v>-0.22456091441315854</v>
      </c>
      <c r="E757" s="8">
        <f>(C757-MAX(C$8:C757))/MAX(C$8:C757)</f>
        <v>-0.22969627259585276</v>
      </c>
      <c r="F757" s="3">
        <v>2.06</v>
      </c>
      <c r="G757" s="3">
        <v>3.47</v>
      </c>
      <c r="H757" s="3">
        <v>30.2</v>
      </c>
      <c r="I757" s="3">
        <f t="shared" si="69"/>
        <v>3.82419294864524</v>
      </c>
      <c r="J757">
        <f t="shared" si="70"/>
        <v>1111</v>
      </c>
      <c r="K757" s="3">
        <f t="shared" si="72"/>
        <v>11.514172185430464</v>
      </c>
      <c r="L757" s="3">
        <f t="shared" si="73"/>
        <v>19.395231788079474</v>
      </c>
      <c r="M757" s="3">
        <f t="shared" si="71"/>
        <v>17.509442446043167</v>
      </c>
      <c r="N757" s="3">
        <v>16.82757124479246</v>
      </c>
    </row>
    <row r="758" spans="1:14" ht="13.5">
      <c r="A758" s="5">
        <v>22828</v>
      </c>
      <c r="B758" s="3">
        <v>56.97</v>
      </c>
      <c r="C758" s="3">
        <f t="shared" si="68"/>
        <v>14.848094999530657</v>
      </c>
      <c r="D758" s="8">
        <f>(B758-MAX(B$8:B758))/MAX(B$8:B758)</f>
        <v>-0.20588235294117643</v>
      </c>
      <c r="E758" s="8">
        <f>(C758-MAX(C$8:C758))/MAX(C$8:C758)</f>
        <v>-0.21374490390215492</v>
      </c>
      <c r="F758" s="3">
        <v>2.06667</v>
      </c>
      <c r="G758" s="3">
        <v>3.49</v>
      </c>
      <c r="H758" s="3">
        <v>30.3</v>
      </c>
      <c r="I758" s="3">
        <f t="shared" si="69"/>
        <v>3.8368558392036687</v>
      </c>
      <c r="J758">
        <f t="shared" si="70"/>
        <v>1111</v>
      </c>
      <c r="K758" s="3">
        <f t="shared" si="72"/>
        <v>11.513329900990097</v>
      </c>
      <c r="L758" s="3">
        <f t="shared" si="73"/>
        <v>19.442640264026405</v>
      </c>
      <c r="M758" s="3">
        <f t="shared" si="71"/>
        <v>17.771390374331553</v>
      </c>
      <c r="N758" s="3">
        <v>17.14132566132278</v>
      </c>
    </row>
    <row r="759" spans="1:14" ht="13.5">
      <c r="A759" s="5">
        <v>22859</v>
      </c>
      <c r="B759" s="3">
        <v>58.52</v>
      </c>
      <c r="C759" s="3">
        <f t="shared" si="68"/>
        <v>15.252071605626368</v>
      </c>
      <c r="D759" s="8">
        <f>(B759-MAX(B$8:B759))/MAX(B$8:B759)</f>
        <v>-0.18427655422358508</v>
      </c>
      <c r="E759" s="8">
        <f>(C759-MAX(C$8:C759))/MAX(C$8:C759)</f>
        <v>-0.1923530239837476</v>
      </c>
      <c r="F759" s="3">
        <v>2.07333</v>
      </c>
      <c r="G759" s="3">
        <v>3.51</v>
      </c>
      <c r="H759" s="3">
        <v>30.3</v>
      </c>
      <c r="I759" s="3">
        <f t="shared" si="69"/>
        <v>3.8368558392036687</v>
      </c>
      <c r="J759">
        <f t="shared" si="70"/>
        <v>1111</v>
      </c>
      <c r="K759" s="3">
        <f t="shared" si="72"/>
        <v>11.550432475247526</v>
      </c>
      <c r="L759" s="3">
        <f t="shared" si="73"/>
        <v>19.554059405940595</v>
      </c>
      <c r="M759" s="3">
        <f t="shared" si="71"/>
        <v>18.07766990291262</v>
      </c>
      <c r="N759" s="3">
        <v>17.571262631045524</v>
      </c>
    </row>
    <row r="760" spans="1:14" ht="13.5">
      <c r="A760" s="5">
        <v>22890</v>
      </c>
      <c r="B760" s="3">
        <v>58</v>
      </c>
      <c r="C760" s="3">
        <f t="shared" si="68"/>
        <v>15.066818496447334</v>
      </c>
      <c r="D760" s="8">
        <f>(B760-MAX(B$8:B760))/MAX(B$8:B760)</f>
        <v>-0.1915249512127125</v>
      </c>
      <c r="E760" s="8">
        <f>(C760-MAX(C$8:C760))/MAX(C$8:C760)</f>
        <v>-0.20216278080201885</v>
      </c>
      <c r="F760" s="3">
        <v>2.08</v>
      </c>
      <c r="G760" s="3">
        <v>3.53</v>
      </c>
      <c r="H760" s="3">
        <v>30.4</v>
      </c>
      <c r="I760" s="3">
        <f t="shared" si="69"/>
        <v>3.8495187297620963</v>
      </c>
      <c r="J760">
        <f t="shared" si="70"/>
        <v>1111</v>
      </c>
      <c r="K760" s="3">
        <f t="shared" si="72"/>
        <v>11.549473684210529</v>
      </c>
      <c r="L760" s="3">
        <f t="shared" si="73"/>
        <v>19.600789473684213</v>
      </c>
      <c r="M760" s="3">
        <f t="shared" si="71"/>
        <v>17.729257641921397</v>
      </c>
      <c r="N760" s="3">
        <v>17.321461147465477</v>
      </c>
    </row>
    <row r="761" spans="1:14" ht="13.5">
      <c r="A761" s="5">
        <v>22920</v>
      </c>
      <c r="B761" s="3">
        <v>56.17</v>
      </c>
      <c r="C761" s="3">
        <f t="shared" si="68"/>
        <v>14.591434395611152</v>
      </c>
      <c r="D761" s="8">
        <f>(B761-MAX(B$8:B761))/MAX(B$8:B761)</f>
        <v>-0.21703373292444933</v>
      </c>
      <c r="E761" s="8">
        <f>(C761-MAX(C$8:C761))/MAX(C$8:C761)</f>
        <v>-0.22733592064912753</v>
      </c>
      <c r="F761" s="3">
        <v>2.09667</v>
      </c>
      <c r="G761" s="3">
        <v>3.57667</v>
      </c>
      <c r="H761" s="3">
        <v>30.4</v>
      </c>
      <c r="I761" s="3">
        <f t="shared" si="69"/>
        <v>3.8495187297620963</v>
      </c>
      <c r="J761">
        <f t="shared" si="70"/>
        <v>1111</v>
      </c>
      <c r="K761" s="3">
        <f t="shared" si="72"/>
        <v>11.64203605263158</v>
      </c>
      <c r="L761" s="3">
        <f t="shared" si="73"/>
        <v>19.859930789473687</v>
      </c>
      <c r="M761" s="3">
        <f t="shared" si="71"/>
        <v>16.98689638442514</v>
      </c>
      <c r="N761" s="3">
        <v>16.739820967901327</v>
      </c>
    </row>
    <row r="762" spans="1:14" ht="13.5">
      <c r="A762" s="5">
        <v>22951</v>
      </c>
      <c r="B762" s="3">
        <v>60.04</v>
      </c>
      <c r="C762" s="3">
        <f t="shared" si="68"/>
        <v>15.596754871149965</v>
      </c>
      <c r="D762" s="8">
        <f>(B762-MAX(B$8:B762))/MAX(B$8:B762)</f>
        <v>-0.16308893225536655</v>
      </c>
      <c r="E762" s="8">
        <f>(C762-MAX(C$8:C762))/MAX(C$8:C762)</f>
        <v>-0.17410091998884847</v>
      </c>
      <c r="F762" s="3">
        <v>2.11333</v>
      </c>
      <c r="G762" s="3">
        <v>3.62333</v>
      </c>
      <c r="H762" s="3">
        <v>30.4</v>
      </c>
      <c r="I762" s="3">
        <f t="shared" si="69"/>
        <v>3.8495187297620963</v>
      </c>
      <c r="J762">
        <f t="shared" si="70"/>
        <v>1111</v>
      </c>
      <c r="K762" s="3">
        <f t="shared" si="72"/>
        <v>11.734542894736844</v>
      </c>
      <c r="L762" s="3">
        <f t="shared" si="73"/>
        <v>20.11901657894737</v>
      </c>
      <c r="M762" s="3">
        <f t="shared" si="71"/>
        <v>17.950454303071304</v>
      </c>
      <c r="N762" s="3">
        <v>17.854386489497145</v>
      </c>
    </row>
    <row r="763" spans="1:14" ht="13.5">
      <c r="A763" s="5">
        <v>22981</v>
      </c>
      <c r="B763" s="3">
        <v>62.64</v>
      </c>
      <c r="C763" s="3">
        <f t="shared" si="68"/>
        <v>16.27216397616312</v>
      </c>
      <c r="D763" s="8">
        <f>(B763-MAX(B$8:B763))/MAX(B$8:B763)</f>
        <v>-0.1268469473097295</v>
      </c>
      <c r="E763" s="8">
        <f>(C763-MAX(C$8:C763))/MAX(C$8:C763)</f>
        <v>-0.1383358032661804</v>
      </c>
      <c r="F763" s="3">
        <v>2.13</v>
      </c>
      <c r="G763" s="3">
        <v>3.67</v>
      </c>
      <c r="H763" s="3">
        <v>30.4</v>
      </c>
      <c r="I763" s="3">
        <f t="shared" si="69"/>
        <v>3.8495187297620963</v>
      </c>
      <c r="J763">
        <f t="shared" si="70"/>
        <v>1111</v>
      </c>
      <c r="K763" s="3">
        <f t="shared" si="72"/>
        <v>11.827105263157895</v>
      </c>
      <c r="L763" s="3">
        <f t="shared" si="73"/>
        <v>20.37815789473684</v>
      </c>
      <c r="M763" s="3">
        <f t="shared" si="71"/>
        <v>18.50126582278481</v>
      </c>
      <c r="N763" s="3">
        <v>18.585836118439858</v>
      </c>
    </row>
    <row r="764" spans="1:14" ht="13.5">
      <c r="A764" s="5">
        <v>23012</v>
      </c>
      <c r="B764" s="3">
        <v>65.06</v>
      </c>
      <c r="C764" s="3">
        <f t="shared" si="68"/>
        <v>16.90081398929075</v>
      </c>
      <c r="D764" s="8">
        <f>(B764-MAX(B$8:B764))/MAX(B$8:B764)</f>
        <v>-0.09311402286032887</v>
      </c>
      <c r="E764" s="8">
        <f>(C764-MAX(C$8:C764))/MAX(C$8:C764)</f>
        <v>-0.10504673308585089</v>
      </c>
      <c r="F764" s="3">
        <v>2.13667</v>
      </c>
      <c r="G764" s="3">
        <v>3.68333</v>
      </c>
      <c r="H764" s="3">
        <v>30.4</v>
      </c>
      <c r="I764" s="3">
        <f t="shared" si="69"/>
        <v>3.8495187297620963</v>
      </c>
      <c r="J764">
        <f t="shared" si="70"/>
        <v>1111</v>
      </c>
      <c r="K764" s="3">
        <f t="shared" si="72"/>
        <v>11.864141315789476</v>
      </c>
      <c r="L764" s="3">
        <f t="shared" si="73"/>
        <v>20.452174473684213</v>
      </c>
      <c r="M764" s="3">
        <f t="shared" si="71"/>
        <v>18.986382642188897</v>
      </c>
      <c r="N764" s="3">
        <v>19.259231693254048</v>
      </c>
    </row>
    <row r="765" spans="1:14" ht="13.5">
      <c r="A765" s="5">
        <v>23043</v>
      </c>
      <c r="B765" s="3">
        <v>65.92</v>
      </c>
      <c r="C765" s="3">
        <f t="shared" si="68"/>
        <v>17.12421853941049</v>
      </c>
      <c r="D765" s="8">
        <f>(B765-MAX(B$8:B765))/MAX(B$8:B765)</f>
        <v>-0.08112628937831047</v>
      </c>
      <c r="E765" s="8">
        <f>(C765-MAX(C$8:C765))/MAX(C$8:C765)</f>
        <v>-0.09321673293912208</v>
      </c>
      <c r="F765" s="3">
        <v>2.14333</v>
      </c>
      <c r="G765" s="3">
        <v>3.69667</v>
      </c>
      <c r="H765" s="3">
        <v>30.4</v>
      </c>
      <c r="I765" s="3">
        <f t="shared" si="69"/>
        <v>3.8495187297620963</v>
      </c>
      <c r="J765">
        <f t="shared" si="70"/>
        <v>1111</v>
      </c>
      <c r="K765" s="3">
        <f t="shared" si="72"/>
        <v>11.901121842105265</v>
      </c>
      <c r="L765" s="3">
        <f t="shared" si="73"/>
        <v>20.526246578947372</v>
      </c>
      <c r="M765" s="3">
        <f t="shared" si="71"/>
        <v>19.02322516306343</v>
      </c>
      <c r="N765" s="3">
        <v>19.4691913096714</v>
      </c>
    </row>
    <row r="766" spans="1:14" ht="13.5">
      <c r="A766" s="5">
        <v>23071</v>
      </c>
      <c r="B766" s="3">
        <v>65.67</v>
      </c>
      <c r="C766" s="3">
        <f t="shared" si="68"/>
        <v>17.003343305887828</v>
      </c>
      <c r="D766" s="8">
        <f>(B766-MAX(B$8:B766))/MAX(B$8:B766)</f>
        <v>-0.08461109562308326</v>
      </c>
      <c r="E766" s="8">
        <f>(C766-MAX(C$8:C766))/MAX(C$8:C766)</f>
        <v>-0.09961747110467215</v>
      </c>
      <c r="F766" s="3">
        <v>2.15</v>
      </c>
      <c r="G766" s="3">
        <v>3.71</v>
      </c>
      <c r="H766" s="3">
        <v>30.5</v>
      </c>
      <c r="I766" s="3">
        <f t="shared" si="69"/>
        <v>3.862181620320525</v>
      </c>
      <c r="J766">
        <f t="shared" si="70"/>
        <v>1111</v>
      </c>
      <c r="K766" s="3">
        <f t="shared" si="72"/>
        <v>11.899016393442624</v>
      </c>
      <c r="L766" s="3">
        <f t="shared" si="73"/>
        <v>20.532721311475413</v>
      </c>
      <c r="M766" s="3">
        <f t="shared" si="71"/>
        <v>18.755201958384333</v>
      </c>
      <c r="N766" s="3">
        <v>19.28806460660483</v>
      </c>
    </row>
    <row r="767" spans="1:14" ht="13.5">
      <c r="A767" s="5">
        <v>23102</v>
      </c>
      <c r="B767" s="3">
        <v>68.76</v>
      </c>
      <c r="C767" s="3">
        <f t="shared" si="68"/>
        <v>17.803409254040613</v>
      </c>
      <c r="D767" s="8">
        <f>(B767-MAX(B$8:B767))/MAX(B$8:B767)</f>
        <v>-0.041538890437691524</v>
      </c>
      <c r="E767" s="8">
        <f>(C767-MAX(C$8:C767))/MAX(C$8:C767)</f>
        <v>-0.057251367643631146</v>
      </c>
      <c r="F767" s="3">
        <v>2.16667</v>
      </c>
      <c r="G767" s="3">
        <v>3.75333</v>
      </c>
      <c r="H767" s="3">
        <v>30.5</v>
      </c>
      <c r="I767" s="3">
        <f t="shared" si="69"/>
        <v>3.862181620320525</v>
      </c>
      <c r="J767">
        <f t="shared" si="70"/>
        <v>1111</v>
      </c>
      <c r="K767" s="3">
        <f t="shared" si="72"/>
        <v>11.991275278688525</v>
      </c>
      <c r="L767" s="3">
        <f t="shared" si="73"/>
        <v>20.772528</v>
      </c>
      <c r="M767" s="3">
        <f t="shared" si="71"/>
        <v>19.455133387227164</v>
      </c>
      <c r="N767" s="3">
        <v>20.150077238226974</v>
      </c>
    </row>
    <row r="768" spans="1:14" ht="13.5">
      <c r="A768" s="5">
        <v>23132</v>
      </c>
      <c r="B768" s="3">
        <v>70.14</v>
      </c>
      <c r="C768" s="3">
        <f t="shared" si="68"/>
        <v>18.16072026001176</v>
      </c>
      <c r="D768" s="8">
        <f>(B768-MAX(B$8:B768))/MAX(B$8:B768)</f>
        <v>-0.022302759966545783</v>
      </c>
      <c r="E768" s="8">
        <f>(C768-MAX(C$8:C768))/MAX(C$8:C768)</f>
        <v>-0.038330583573651586</v>
      </c>
      <c r="F768" s="3">
        <v>2.18333</v>
      </c>
      <c r="G768" s="3">
        <v>3.79667</v>
      </c>
      <c r="H768" s="3">
        <v>30.5</v>
      </c>
      <c r="I768" s="3">
        <f t="shared" si="69"/>
        <v>3.862181620320525</v>
      </c>
      <c r="J768">
        <f t="shared" si="70"/>
        <v>1111</v>
      </c>
      <c r="K768" s="3">
        <f t="shared" si="72"/>
        <v>12.083478819672134</v>
      </c>
      <c r="L768" s="3">
        <f t="shared" si="73"/>
        <v>21.01239003278689</v>
      </c>
      <c r="M768" s="3">
        <f t="shared" si="71"/>
        <v>19.669360998154573</v>
      </c>
      <c r="N768" s="3">
        <v>20.507585864952606</v>
      </c>
    </row>
    <row r="769" spans="1:14" ht="13.5">
      <c r="A769" s="5">
        <v>23163</v>
      </c>
      <c r="B769" s="3">
        <v>70.11</v>
      </c>
      <c r="C769" s="3">
        <f t="shared" si="68"/>
        <v>18.093629254841133</v>
      </c>
      <c r="D769" s="8">
        <f>(B769-MAX(B$8:B769))/MAX(B$8:B769)</f>
        <v>-0.022720936715918533</v>
      </c>
      <c r="E769" s="8">
        <f>(C769-MAX(C$8:C769))/MAX(C$8:C769)</f>
        <v>-0.04188327129011626</v>
      </c>
      <c r="F769" s="3">
        <v>2.2</v>
      </c>
      <c r="G769" s="3">
        <v>3.84</v>
      </c>
      <c r="H769" s="3">
        <v>30.6</v>
      </c>
      <c r="I769" s="3">
        <f t="shared" si="69"/>
        <v>3.8748445108789524</v>
      </c>
      <c r="J769">
        <f t="shared" si="70"/>
        <v>1111</v>
      </c>
      <c r="K769" s="3">
        <f t="shared" si="72"/>
        <v>12.135947712418302</v>
      </c>
      <c r="L769" s="3">
        <f t="shared" si="73"/>
        <v>21.182745098039216</v>
      </c>
      <c r="M769" s="3">
        <f t="shared" si="71"/>
        <v>19.49433962264151</v>
      </c>
      <c r="N769" s="3">
        <v>20.384149993840992</v>
      </c>
    </row>
    <row r="770" spans="1:14" ht="13.5">
      <c r="A770" s="5">
        <v>23193</v>
      </c>
      <c r="B770" s="3">
        <v>69.07</v>
      </c>
      <c r="C770" s="3">
        <f t="shared" si="68"/>
        <v>17.767168745315267</v>
      </c>
      <c r="D770" s="8">
        <f>(B770-MAX(B$8:B770))/MAX(B$8:B770)</f>
        <v>-0.03721773069417343</v>
      </c>
      <c r="E770" s="8">
        <f>(C770-MAX(C$8:C770))/MAX(C$8:C770)</f>
        <v>-0.05917042087378506</v>
      </c>
      <c r="F770" s="3">
        <v>2.20333</v>
      </c>
      <c r="G770" s="3">
        <v>3.88</v>
      </c>
      <c r="H770" s="3">
        <v>30.7</v>
      </c>
      <c r="I770" s="3">
        <f t="shared" si="69"/>
        <v>3.8875074014373805</v>
      </c>
      <c r="J770">
        <f t="shared" si="70"/>
        <v>1111</v>
      </c>
      <c r="K770" s="3">
        <f t="shared" si="72"/>
        <v>12.114726514657981</v>
      </c>
      <c r="L770" s="3">
        <f t="shared" si="73"/>
        <v>21.33368078175896</v>
      </c>
      <c r="M770" s="3">
        <f t="shared" si="71"/>
        <v>19.04003550537966</v>
      </c>
      <c r="N770" s="3">
        <v>19.96923188594963</v>
      </c>
    </row>
    <row r="771" spans="1:14" ht="13.5">
      <c r="A771" s="5">
        <v>23224</v>
      </c>
      <c r="B771" s="3">
        <v>70.98</v>
      </c>
      <c r="C771" s="3">
        <f t="shared" si="68"/>
        <v>18.25848613786706</v>
      </c>
      <c r="D771" s="8">
        <f>(B771-MAX(B$8:B771))/MAX(B$8:B771)</f>
        <v>-0.010593810984109157</v>
      </c>
      <c r="E771" s="8">
        <f>(C771-MAX(C$8:C771))/MAX(C$8:C771)</f>
        <v>-0.03315356122225649</v>
      </c>
      <c r="F771" s="3">
        <v>2.20667</v>
      </c>
      <c r="G771" s="3">
        <v>3.92</v>
      </c>
      <c r="H771" s="3">
        <v>30.7</v>
      </c>
      <c r="I771" s="3">
        <f t="shared" si="69"/>
        <v>3.8875074014373805</v>
      </c>
      <c r="J771">
        <f t="shared" si="70"/>
        <v>1111</v>
      </c>
      <c r="K771" s="3">
        <f t="shared" si="72"/>
        <v>12.133091074918568</v>
      </c>
      <c r="L771" s="3">
        <f t="shared" si="73"/>
        <v>21.553615635179156</v>
      </c>
      <c r="M771" s="3">
        <f t="shared" si="71"/>
        <v>19.39722818660941</v>
      </c>
      <c r="N771" s="3">
        <v>20.472637900527676</v>
      </c>
    </row>
    <row r="772" spans="1:14" ht="13.5">
      <c r="A772" s="5">
        <v>23255</v>
      </c>
      <c r="B772" s="3">
        <v>72.85</v>
      </c>
      <c r="C772" s="3">
        <f t="shared" si="68"/>
        <v>18.739514160941322</v>
      </c>
      <c r="D772" s="8">
        <f>(B772-MAX(B$8:B772))/MAX(B$8:B772)</f>
        <v>0</v>
      </c>
      <c r="E772" s="8">
        <f>(C772-MAX(C$8:C772))/MAX(C$8:C772)</f>
        <v>-0.007681557270236654</v>
      </c>
      <c r="F772" s="3">
        <v>2.21</v>
      </c>
      <c r="G772" s="3">
        <v>3.96</v>
      </c>
      <c r="H772" s="3">
        <v>30.7</v>
      </c>
      <c r="I772" s="3">
        <f t="shared" si="69"/>
        <v>3.8875074014373805</v>
      </c>
      <c r="J772">
        <f t="shared" si="70"/>
        <v>1111</v>
      </c>
      <c r="K772" s="3">
        <f t="shared" si="72"/>
        <v>12.151400651465798</v>
      </c>
      <c r="L772" s="3">
        <f t="shared" si="73"/>
        <v>21.77355048859935</v>
      </c>
      <c r="M772" s="3">
        <f t="shared" si="71"/>
        <v>19.734907120743035</v>
      </c>
      <c r="N772" s="3">
        <v>20.960360090705116</v>
      </c>
    </row>
    <row r="773" spans="1:14" ht="13.5">
      <c r="A773" s="5">
        <v>23285</v>
      </c>
      <c r="B773" s="3">
        <v>73.03</v>
      </c>
      <c r="C773" s="3">
        <f t="shared" si="68"/>
        <v>18.724823413448657</v>
      </c>
      <c r="D773" s="8">
        <f>(B773-MAX(B$8:B773))/MAX(B$8:B773)</f>
        <v>0</v>
      </c>
      <c r="E773" s="8">
        <f>(C773-MAX(C$8:C773))/MAX(C$8:C773)</f>
        <v>-0.008459480302245782</v>
      </c>
      <c r="F773" s="3">
        <v>2.23333</v>
      </c>
      <c r="G773" s="3">
        <v>3.98</v>
      </c>
      <c r="H773" s="3">
        <v>30.8</v>
      </c>
      <c r="I773" s="3">
        <f t="shared" si="69"/>
        <v>3.9001702919958086</v>
      </c>
      <c r="J773">
        <f t="shared" si="70"/>
        <v>1111</v>
      </c>
      <c r="K773" s="3">
        <f t="shared" si="72"/>
        <v>12.239808571428572</v>
      </c>
      <c r="L773" s="3">
        <f t="shared" si="73"/>
        <v>21.812467532467533</v>
      </c>
      <c r="M773" s="3">
        <f t="shared" si="71"/>
        <v>19.605369127516777</v>
      </c>
      <c r="N773" s="3">
        <v>20.891344595411496</v>
      </c>
    </row>
    <row r="774" spans="1:14" ht="13.5">
      <c r="A774" s="5">
        <v>23316</v>
      </c>
      <c r="B774" s="3">
        <v>72.62</v>
      </c>
      <c r="C774" s="3">
        <f t="shared" si="68"/>
        <v>18.619699798502555</v>
      </c>
      <c r="D774" s="8">
        <f>(B774-MAX(B$8:B774))/MAX(B$8:B774)</f>
        <v>-0.005614131178967501</v>
      </c>
      <c r="E774" s="8">
        <f>(C774-MAX(C$8:C774))/MAX(C$8:C774)</f>
        <v>-0.014026118849090538</v>
      </c>
      <c r="F774" s="3">
        <v>2.25667</v>
      </c>
      <c r="G774" s="3">
        <v>4</v>
      </c>
      <c r="H774" s="3">
        <v>30.8</v>
      </c>
      <c r="I774" s="3">
        <f t="shared" si="69"/>
        <v>3.9001702919958086</v>
      </c>
      <c r="J774">
        <f t="shared" si="70"/>
        <v>1111</v>
      </c>
      <c r="K774" s="3">
        <f t="shared" si="72"/>
        <v>12.367723896103898</v>
      </c>
      <c r="L774" s="3">
        <f t="shared" si="73"/>
        <v>21.92207792207792</v>
      </c>
      <c r="M774" s="3">
        <f t="shared" si="71"/>
        <v>19.321170657544663</v>
      </c>
      <c r="N774" s="3">
        <v>20.720399335339703</v>
      </c>
    </row>
    <row r="775" spans="1:14" ht="13.5">
      <c r="A775" s="5">
        <v>23346</v>
      </c>
      <c r="B775" s="3">
        <v>74.17</v>
      </c>
      <c r="C775" s="3">
        <f t="shared" si="68"/>
        <v>18.95557427050416</v>
      </c>
      <c r="D775" s="8">
        <f>(B775-MAX(B$8:B775))/MAX(B$8:B775)</f>
        <v>0</v>
      </c>
      <c r="E775" s="8">
        <f>(C775-MAX(C$8:C775))/MAX(C$8:C775)</f>
        <v>0</v>
      </c>
      <c r="F775" s="3">
        <v>2.28</v>
      </c>
      <c r="G775" s="3">
        <v>4.02</v>
      </c>
      <c r="H775" s="3">
        <v>30.9</v>
      </c>
      <c r="I775" s="3">
        <f t="shared" si="69"/>
        <v>3.9128331825542366</v>
      </c>
      <c r="J775">
        <f t="shared" si="70"/>
        <v>1111</v>
      </c>
      <c r="K775" s="3">
        <f t="shared" si="72"/>
        <v>12.45514563106796</v>
      </c>
      <c r="L775" s="3">
        <f t="shared" si="73"/>
        <v>21.960388349514563</v>
      </c>
      <c r="M775" s="3">
        <f t="shared" si="71"/>
        <v>19.55886230928612</v>
      </c>
      <c r="N775" s="3">
        <v>21.038599376737054</v>
      </c>
    </row>
    <row r="776" spans="1:14" ht="13.5">
      <c r="A776" s="5">
        <v>23377</v>
      </c>
      <c r="B776" s="3">
        <v>76.45</v>
      </c>
      <c r="C776" s="3">
        <f aca="true" t="shared" si="74" ref="C776:C839">B776/I776</f>
        <v>19.538272252663383</v>
      </c>
      <c r="D776" s="8">
        <f>(B776-MAX(B$8:B776))/MAX(B$8:B776)</f>
        <v>0</v>
      </c>
      <c r="E776" s="8">
        <f>(C776-MAX(C$8:C776))/MAX(C$8:C776)</f>
        <v>0</v>
      </c>
      <c r="F776" s="3">
        <v>2.29667</v>
      </c>
      <c r="G776" s="3">
        <v>4.07333</v>
      </c>
      <c r="H776" s="3">
        <v>30.9</v>
      </c>
      <c r="I776" s="3">
        <f t="shared" si="69"/>
        <v>3.9128331825542366</v>
      </c>
      <c r="J776">
        <f t="shared" si="70"/>
        <v>1111</v>
      </c>
      <c r="K776" s="3">
        <f t="shared" si="72"/>
        <v>12.54621022653722</v>
      </c>
      <c r="L776" s="3">
        <f t="shared" si="73"/>
        <v>22.251718576051783</v>
      </c>
      <c r="M776" s="3">
        <f t="shared" si="71"/>
        <v>19.993151929835115</v>
      </c>
      <c r="N776" s="3">
        <v>21.627216196980935</v>
      </c>
    </row>
    <row r="777" spans="1:14" ht="13.5">
      <c r="A777" s="5">
        <v>23408</v>
      </c>
      <c r="B777" s="3">
        <v>77.39</v>
      </c>
      <c r="C777" s="3">
        <f t="shared" si="74"/>
        <v>19.778507385658852</v>
      </c>
      <c r="D777" s="8">
        <f>(B777-MAX(B$8:B777))/MAX(B$8:B777)</f>
        <v>0</v>
      </c>
      <c r="E777" s="8">
        <f>(C777-MAX(C$8:C777))/MAX(C$8:C777)</f>
        <v>0</v>
      </c>
      <c r="F777" s="3">
        <v>2.31333</v>
      </c>
      <c r="G777" s="3">
        <v>4.12667</v>
      </c>
      <c r="H777" s="3">
        <v>30.9</v>
      </c>
      <c r="I777" s="3">
        <f t="shared" si="69"/>
        <v>3.9128331825542366</v>
      </c>
      <c r="J777">
        <f t="shared" si="70"/>
        <v>1111</v>
      </c>
      <c r="K777" s="3">
        <f t="shared" si="72"/>
        <v>12.637220194174759</v>
      </c>
      <c r="L777" s="3">
        <f t="shared" si="73"/>
        <v>22.543103430420715</v>
      </c>
      <c r="M777" s="3">
        <f t="shared" si="71"/>
        <v>20.070269840708235</v>
      </c>
      <c r="N777" s="3">
        <v>21.832670826710327</v>
      </c>
    </row>
    <row r="778" spans="1:14" ht="13.5">
      <c r="A778" s="5">
        <v>23437</v>
      </c>
      <c r="B778" s="3">
        <v>78.8</v>
      </c>
      <c r="C778" s="3">
        <f t="shared" si="74"/>
        <v>20.138860085152054</v>
      </c>
      <c r="D778" s="8">
        <f>(B778-MAX(B$8:B778))/MAX(B$8:B778)</f>
        <v>0</v>
      </c>
      <c r="E778" s="8">
        <f>(C778-MAX(C$8:C778))/MAX(C$8:C778)</f>
        <v>0</v>
      </c>
      <c r="F778" s="3">
        <v>2.33</v>
      </c>
      <c r="G778" s="3">
        <v>4.18</v>
      </c>
      <c r="H778" s="3">
        <v>30.9</v>
      </c>
      <c r="I778" s="3">
        <f aca="true" t="shared" si="75" ref="I778:I841">H778/H777*I777</f>
        <v>3.9128331825542366</v>
      </c>
      <c r="J778">
        <f t="shared" si="70"/>
        <v>1111</v>
      </c>
      <c r="K778" s="3">
        <f t="shared" si="72"/>
        <v>12.728284789644015</v>
      </c>
      <c r="L778" s="3">
        <f t="shared" si="73"/>
        <v>22.834433656957927</v>
      </c>
      <c r="M778" s="3">
        <f t="shared" si="71"/>
        <v>20.26451138868479</v>
      </c>
      <c r="N778" s="3">
        <v>22.167245585982638</v>
      </c>
    </row>
    <row r="779" spans="1:14" ht="13.5">
      <c r="A779" s="5">
        <v>23468</v>
      </c>
      <c r="B779" s="3">
        <v>79.94</v>
      </c>
      <c r="C779" s="3">
        <f t="shared" si="74"/>
        <v>20.430209076231666</v>
      </c>
      <c r="D779" s="8">
        <f>(B779-MAX(B$8:B779))/MAX(B$8:B779)</f>
        <v>0</v>
      </c>
      <c r="E779" s="8">
        <f>(C779-MAX(C$8:C779))/MAX(C$8:C779)</f>
        <v>0</v>
      </c>
      <c r="F779" s="3">
        <v>2.34667</v>
      </c>
      <c r="G779" s="3">
        <v>4.23</v>
      </c>
      <c r="H779" s="3">
        <v>30.9</v>
      </c>
      <c r="I779" s="3">
        <f t="shared" si="75"/>
        <v>3.9128331825542366</v>
      </c>
      <c r="J779">
        <f t="shared" si="70"/>
        <v>1111</v>
      </c>
      <c r="K779" s="3">
        <f t="shared" si="72"/>
        <v>12.81934938511327</v>
      </c>
      <c r="L779" s="3">
        <f t="shared" si="73"/>
        <v>23.107572815533985</v>
      </c>
      <c r="M779" s="3">
        <f t="shared" si="71"/>
        <v>20.371820862094484</v>
      </c>
      <c r="N779" s="3">
        <v>22.422192169737183</v>
      </c>
    </row>
    <row r="780" spans="1:14" ht="13.5">
      <c r="A780" s="5">
        <v>23498</v>
      </c>
      <c r="B780" s="3">
        <v>80.72</v>
      </c>
      <c r="C780" s="3">
        <f t="shared" si="74"/>
        <v>20.62955312275982</v>
      </c>
      <c r="D780" s="8">
        <f>(B780-MAX(B$8:B780))/MAX(B$8:B780)</f>
        <v>0</v>
      </c>
      <c r="E780" s="8">
        <f>(C780-MAX(C$8:C780))/MAX(C$8:C780)</f>
        <v>0</v>
      </c>
      <c r="F780" s="3">
        <v>2.36333</v>
      </c>
      <c r="G780" s="3">
        <v>4.28</v>
      </c>
      <c r="H780" s="3">
        <v>30.9</v>
      </c>
      <c r="I780" s="3">
        <f t="shared" si="75"/>
        <v>3.9128331825542366</v>
      </c>
      <c r="J780">
        <f t="shared" si="70"/>
        <v>1111</v>
      </c>
      <c r="K780" s="3">
        <f t="shared" si="72"/>
        <v>12.910359352750811</v>
      </c>
      <c r="L780" s="3">
        <f t="shared" si="73"/>
        <v>23.380711974110035</v>
      </c>
      <c r="M780" s="3">
        <f t="shared" si="71"/>
        <v>20.372814133766</v>
      </c>
      <c r="N780" s="3">
        <v>22.57433076956384</v>
      </c>
    </row>
    <row r="781" spans="1:14" ht="13.5">
      <c r="A781" s="5">
        <v>23529</v>
      </c>
      <c r="B781" s="3">
        <v>80.24</v>
      </c>
      <c r="C781" s="3">
        <f t="shared" si="74"/>
        <v>20.44072863799221</v>
      </c>
      <c r="D781" s="8">
        <f>(B781-MAX(B$8:B781))/MAX(B$8:B781)</f>
        <v>-0.0059464816650149155</v>
      </c>
      <c r="E781" s="8">
        <f>(C781-MAX(C$8:C781))/MAX(C$8:C781)</f>
        <v>-0.00915310591770833</v>
      </c>
      <c r="F781" s="3">
        <v>2.38</v>
      </c>
      <c r="G781" s="3">
        <v>4.33</v>
      </c>
      <c r="H781" s="3">
        <v>31</v>
      </c>
      <c r="I781" s="3">
        <f t="shared" si="75"/>
        <v>3.9254960731126647</v>
      </c>
      <c r="J781">
        <f>IF(I781&lt;I780,0,1111)</f>
        <v>1111</v>
      </c>
      <c r="K781" s="3">
        <f t="shared" si="72"/>
        <v>12.959483870967743</v>
      </c>
      <c r="L781" s="3">
        <f t="shared" si="73"/>
        <v>23.577548387096776</v>
      </c>
      <c r="M781" s="3">
        <f t="shared" si="71"/>
        <v>20.045681655960028</v>
      </c>
      <c r="N781" s="3">
        <v>22.300288036082797</v>
      </c>
    </row>
    <row r="782" spans="1:14" ht="13.5">
      <c r="A782" s="5">
        <v>23559</v>
      </c>
      <c r="B782" s="3">
        <v>83.22</v>
      </c>
      <c r="C782" s="3">
        <f t="shared" si="74"/>
        <v>21.131701581295125</v>
      </c>
      <c r="D782" s="8">
        <f>(B782-MAX(B$8:B782))/MAX(B$8:B782)</f>
        <v>0</v>
      </c>
      <c r="E782" s="8">
        <f>(C782-MAX(C$8:C782))/MAX(C$8:C782)</f>
        <v>0</v>
      </c>
      <c r="F782" s="3">
        <v>2.4</v>
      </c>
      <c r="G782" s="3">
        <v>4.37667</v>
      </c>
      <c r="H782" s="3">
        <v>31.1</v>
      </c>
      <c r="I782" s="3">
        <f t="shared" si="75"/>
        <v>3.9381589636710923</v>
      </c>
      <c r="J782">
        <f>IF(I782&lt;I781,0,1111)</f>
        <v>1111</v>
      </c>
      <c r="K782" s="3">
        <f t="shared" si="72"/>
        <v>13.02636655948553</v>
      </c>
      <c r="L782" s="3">
        <f t="shared" si="73"/>
        <v>23.755044887459807</v>
      </c>
      <c r="M782" s="3">
        <f t="shared" si="71"/>
        <v>20.57839148787804</v>
      </c>
      <c r="N782" s="3">
        <v>22.984351845738406</v>
      </c>
    </row>
    <row r="783" spans="1:14" ht="13.5">
      <c r="A783" s="5">
        <v>23590</v>
      </c>
      <c r="B783" s="3">
        <v>82</v>
      </c>
      <c r="C783" s="3">
        <f t="shared" si="74"/>
        <v>20.889079615096726</v>
      </c>
      <c r="D783" s="8">
        <f>(B783-MAX(B$8:B783))/MAX(B$8:B783)</f>
        <v>-0.014659937515020415</v>
      </c>
      <c r="E783" s="8">
        <f>(C783-MAX(C$8:C783))/MAX(C$8:C783)</f>
        <v>-0.011481421184423586</v>
      </c>
      <c r="F783" s="3">
        <v>2.42</v>
      </c>
      <c r="G783" s="3">
        <v>4.42333</v>
      </c>
      <c r="H783" s="3">
        <v>31</v>
      </c>
      <c r="I783" s="3">
        <f t="shared" si="75"/>
        <v>3.9254960731126642</v>
      </c>
      <c r="J783">
        <f>IF(I783&lt;I782,0,1111)</f>
        <v>0</v>
      </c>
      <c r="K783" s="3">
        <f t="shared" si="72"/>
        <v>13.177290322580646</v>
      </c>
      <c r="L783" s="3">
        <f t="shared" si="73"/>
        <v>24.085745290322585</v>
      </c>
      <c r="M783" s="3">
        <f t="shared" si="71"/>
        <v>20.071098544722975</v>
      </c>
      <c r="N783" s="3">
        <v>22.650407292938798</v>
      </c>
    </row>
    <row r="784" spans="1:14" ht="13.5">
      <c r="A784" s="5">
        <v>23621</v>
      </c>
      <c r="B784" s="3">
        <v>83.41</v>
      </c>
      <c r="C784" s="3">
        <f t="shared" si="74"/>
        <v>21.17994747531635</v>
      </c>
      <c r="D784" s="8">
        <f>(B784-MAX(B$8:B784))/MAX(B$8:B784)</f>
        <v>0</v>
      </c>
      <c r="E784" s="8">
        <f>(C784-MAX(C$8:C784))/MAX(C$8:C784)</f>
        <v>0</v>
      </c>
      <c r="F784" s="3">
        <v>2.44</v>
      </c>
      <c r="G784" s="3">
        <v>4.47</v>
      </c>
      <c r="H784" s="3">
        <v>31.1</v>
      </c>
      <c r="I784" s="3">
        <f t="shared" si="75"/>
        <v>3.938158963671092</v>
      </c>
      <c r="J784">
        <f>IF(I784&lt;I783,0,1111)</f>
        <v>1111</v>
      </c>
      <c r="K784" s="3">
        <f t="shared" si="72"/>
        <v>13.24347266881029</v>
      </c>
      <c r="L784" s="3">
        <f t="shared" si="73"/>
        <v>24.2616077170418</v>
      </c>
      <c r="M784" s="3">
        <f t="shared" si="71"/>
        <v>20.210107303565245</v>
      </c>
      <c r="N784" s="3">
        <v>22.89222198423169</v>
      </c>
    </row>
    <row r="785" spans="1:14" ht="13.5">
      <c r="A785" s="5">
        <v>23651</v>
      </c>
      <c r="B785" s="3">
        <v>84.85</v>
      </c>
      <c r="C785" s="3">
        <f t="shared" si="74"/>
        <v>21.54560056684561</v>
      </c>
      <c r="D785" s="8">
        <f>(B785-MAX(B$8:B785))/MAX(B$8:B785)</f>
        <v>0</v>
      </c>
      <c r="E785" s="8">
        <f>(C785-MAX(C$8:C785))/MAX(C$8:C785)</f>
        <v>0</v>
      </c>
      <c r="F785" s="3">
        <v>2.46</v>
      </c>
      <c r="G785" s="3">
        <v>4.49667</v>
      </c>
      <c r="H785" s="3">
        <v>31.1</v>
      </c>
      <c r="I785" s="3">
        <f t="shared" si="75"/>
        <v>3.938158963671092</v>
      </c>
      <c r="J785">
        <f>IF(I785&lt;I784,0,1111)</f>
        <v>1111</v>
      </c>
      <c r="K785" s="3">
        <f t="shared" si="72"/>
        <v>13.35202572347267</v>
      </c>
      <c r="L785" s="3">
        <f t="shared" si="73"/>
        <v>24.406363215434084</v>
      </c>
      <c r="M785" s="3">
        <f t="shared" si="71"/>
        <v>20.35120781223231</v>
      </c>
      <c r="N785" s="3">
        <v>23.212154680675344</v>
      </c>
    </row>
    <row r="786" spans="1:14" ht="13.5">
      <c r="A786" s="5">
        <v>23682</v>
      </c>
      <c r="B786" s="3">
        <v>85.44</v>
      </c>
      <c r="C786" s="3">
        <f t="shared" si="74"/>
        <v>21.625880171876876</v>
      </c>
      <c r="D786" s="8">
        <f>(B786-MAX(B$8:B786))/MAX(B$8:B786)</f>
        <v>0</v>
      </c>
      <c r="E786" s="8">
        <f>(C786-MAX(C$8:C786))/MAX(C$8:C786)</f>
        <v>0</v>
      </c>
      <c r="F786" s="3">
        <v>2.48</v>
      </c>
      <c r="G786" s="3">
        <v>4.52333</v>
      </c>
      <c r="H786" s="3">
        <v>31.2</v>
      </c>
      <c r="I786" s="3">
        <f t="shared" si="75"/>
        <v>3.9508218542295195</v>
      </c>
      <c r="K786" s="3">
        <f t="shared" si="72"/>
        <v>13.4174358974359</v>
      </c>
      <c r="L786" s="3">
        <f t="shared" si="73"/>
        <v>24.47237512820513</v>
      </c>
      <c r="M786" s="3">
        <f t="shared" si="71"/>
        <v>20.292240426812917</v>
      </c>
      <c r="N786" s="3">
        <v>23.225019793095832</v>
      </c>
    </row>
    <row r="787" spans="1:14" ht="13.5">
      <c r="A787" s="5">
        <v>23712</v>
      </c>
      <c r="B787" s="3">
        <v>83.96</v>
      </c>
      <c r="C787" s="3">
        <f t="shared" si="74"/>
        <v>21.251274569648672</v>
      </c>
      <c r="D787" s="8">
        <f>(B787-MAX(B$8:B787))/MAX(B$8:B787)</f>
        <v>-0.0173220973782772</v>
      </c>
      <c r="E787" s="8">
        <f>(C787-MAX(C$8:C787))/MAX(C$8:C787)</f>
        <v>-0.01732209737827714</v>
      </c>
      <c r="F787" s="3">
        <v>2.5</v>
      </c>
      <c r="G787" s="3">
        <v>4.55</v>
      </c>
      <c r="H787" s="3">
        <v>31.2</v>
      </c>
      <c r="I787" s="3">
        <f t="shared" si="75"/>
        <v>3.9508218542295195</v>
      </c>
      <c r="J787" s="6">
        <v>84.7</v>
      </c>
      <c r="K787" s="3">
        <f t="shared" si="72"/>
        <v>13.525641025641026</v>
      </c>
      <c r="L787" s="3">
        <f t="shared" si="73"/>
        <v>24.61666666666667</v>
      </c>
      <c r="M787" s="3">
        <f aca="true" t="shared" si="76" ref="M787:M850">B787/AVERAGE(G773:G786)</f>
        <v>19.751974458074272</v>
      </c>
      <c r="N787" s="3">
        <v>22.752984772787276</v>
      </c>
    </row>
    <row r="788" spans="1:14" ht="13.5">
      <c r="A788" s="5">
        <v>23743</v>
      </c>
      <c r="B788" s="3">
        <v>86.12</v>
      </c>
      <c r="C788" s="3">
        <f t="shared" si="74"/>
        <v>21.797996259387133</v>
      </c>
      <c r="D788" s="8">
        <f>(B788-MAX(B$8:B788))/MAX(B$8:B788)</f>
        <v>0</v>
      </c>
      <c r="E788" s="8">
        <f>(C788-MAX(C$8:C788))/MAX(C$8:C788)</f>
        <v>0</v>
      </c>
      <c r="F788" s="3">
        <v>2.51667</v>
      </c>
      <c r="G788" s="3">
        <v>4.59333</v>
      </c>
      <c r="H788" s="3">
        <v>31.2</v>
      </c>
      <c r="I788" s="3">
        <f t="shared" si="75"/>
        <v>3.9508218542295195</v>
      </c>
      <c r="J788" s="6">
        <v>87.6</v>
      </c>
      <c r="K788" s="3">
        <f t="shared" si="72"/>
        <v>13.61583</v>
      </c>
      <c r="L788" s="3">
        <f t="shared" si="73"/>
        <v>24.85109307692308</v>
      </c>
      <c r="M788" s="3">
        <f t="shared" si="76"/>
        <v>20.067909454061255</v>
      </c>
      <c r="N788" s="3">
        <v>23.269335081922485</v>
      </c>
    </row>
    <row r="789" spans="1:14" ht="13.5">
      <c r="A789" s="5">
        <v>23774</v>
      </c>
      <c r="B789" s="3">
        <v>86.75</v>
      </c>
      <c r="C789" s="3">
        <f t="shared" si="74"/>
        <v>21.957456752227518</v>
      </c>
      <c r="D789" s="8">
        <f>(B789-MAX(B$8:B789))/MAX(B$8:B789)</f>
        <v>0</v>
      </c>
      <c r="E789" s="8">
        <f>(C789-MAX(C$8:C789))/MAX(C$8:C789)</f>
        <v>0</v>
      </c>
      <c r="F789" s="3">
        <v>2.53333</v>
      </c>
      <c r="G789" s="3">
        <v>4.63667</v>
      </c>
      <c r="H789" s="3">
        <v>31.2</v>
      </c>
      <c r="I789" s="3">
        <f t="shared" si="75"/>
        <v>3.9508218542295195</v>
      </c>
      <c r="J789" s="6">
        <v>87.4</v>
      </c>
      <c r="K789" s="3">
        <f t="shared" si="72"/>
        <v>13.705964871794873</v>
      </c>
      <c r="L789" s="3">
        <f t="shared" si="73"/>
        <v>25.08557358974359</v>
      </c>
      <c r="M789" s="3">
        <f t="shared" si="76"/>
        <v>20.0170321952001</v>
      </c>
      <c r="N789" s="3">
        <v>23.372068272751356</v>
      </c>
    </row>
    <row r="790" spans="1:14" ht="13.5">
      <c r="A790" s="5">
        <v>23802</v>
      </c>
      <c r="B790" s="3">
        <v>86.83</v>
      </c>
      <c r="C790" s="3">
        <f t="shared" si="74"/>
        <v>21.907489391546918</v>
      </c>
      <c r="D790" s="8">
        <f>(B790-MAX(B$8:B790))/MAX(B$8:B790)</f>
        <v>0</v>
      </c>
      <c r="E790" s="8">
        <f>(C790-MAX(C$8:C790))/MAX(C$8:C790)</f>
        <v>-0.0022756442717589117</v>
      </c>
      <c r="F790" s="3">
        <v>2.55</v>
      </c>
      <c r="G790" s="3">
        <v>4.68</v>
      </c>
      <c r="H790" s="3">
        <v>31.3</v>
      </c>
      <c r="I790" s="3">
        <f t="shared" si="75"/>
        <v>3.9634847447879475</v>
      </c>
      <c r="J790" s="6">
        <v>87.4</v>
      </c>
      <c r="K790" s="3">
        <f t="shared" si="72"/>
        <v>13.752076677316294</v>
      </c>
      <c r="L790" s="3">
        <f t="shared" si="73"/>
        <v>25.239105431309905</v>
      </c>
      <c r="M790" s="3">
        <f t="shared" si="76"/>
        <v>19.83390438897047</v>
      </c>
      <c r="N790" s="3">
        <v>23.25352820003486</v>
      </c>
    </row>
    <row r="791" spans="1:14" ht="13.5">
      <c r="A791" s="5">
        <v>23833</v>
      </c>
      <c r="B791" s="3">
        <v>87.97</v>
      </c>
      <c r="C791" s="3">
        <f t="shared" si="74"/>
        <v>22.124429992986578</v>
      </c>
      <c r="D791" s="8">
        <f>(B791-MAX(B$8:B791))/MAX(B$8:B791)</f>
        <v>0</v>
      </c>
      <c r="E791" s="8">
        <f>(C791-MAX(C$8:C791))/MAX(C$8:C791)</f>
        <v>0</v>
      </c>
      <c r="F791" s="3">
        <v>2.57</v>
      </c>
      <c r="G791" s="3">
        <v>4.73333</v>
      </c>
      <c r="H791" s="3">
        <v>31.4</v>
      </c>
      <c r="I791" s="3">
        <f t="shared" si="75"/>
        <v>3.976147635346375</v>
      </c>
      <c r="J791" s="6">
        <v>89.1</v>
      </c>
      <c r="K791" s="3">
        <f t="shared" si="72"/>
        <v>13.815796178343948</v>
      </c>
      <c r="L791" s="3">
        <f t="shared" si="73"/>
        <v>25.445417324840765</v>
      </c>
      <c r="M791" s="3">
        <f t="shared" si="76"/>
        <v>19.897354736531057</v>
      </c>
      <c r="N791" s="3">
        <v>23.420551954771316</v>
      </c>
    </row>
    <row r="792" spans="1:14" ht="13.5">
      <c r="A792" s="5">
        <v>23863</v>
      </c>
      <c r="B792" s="3">
        <v>89.28</v>
      </c>
      <c r="C792" s="3">
        <f t="shared" si="74"/>
        <v>22.45389462059613</v>
      </c>
      <c r="D792" s="8">
        <f>(B792-MAX(B$8:B792))/MAX(B$8:B792)</f>
        <v>0</v>
      </c>
      <c r="E792" s="8">
        <f>(C792-MAX(C$8:C792))/MAX(C$8:C792)</f>
        <v>0</v>
      </c>
      <c r="F792" s="3">
        <v>2.59</v>
      </c>
      <c r="G792" s="3">
        <v>4.78667</v>
      </c>
      <c r="H792" s="3">
        <v>31.4</v>
      </c>
      <c r="I792" s="3">
        <f t="shared" si="75"/>
        <v>3.976147635346375</v>
      </c>
      <c r="J792" s="6">
        <v>88.4</v>
      </c>
      <c r="K792" s="3">
        <f t="shared" si="72"/>
        <v>13.92331210191083</v>
      </c>
      <c r="L792" s="3">
        <f t="shared" si="73"/>
        <v>25.732162292993632</v>
      </c>
      <c r="M792" s="3">
        <f t="shared" si="76"/>
        <v>19.997654524966908</v>
      </c>
      <c r="N792" s="3">
        <v>23.70880830886196</v>
      </c>
    </row>
    <row r="793" spans="1:14" ht="13.5">
      <c r="A793" s="5">
        <v>23894</v>
      </c>
      <c r="B793" s="3">
        <v>85.04</v>
      </c>
      <c r="C793" s="3">
        <f t="shared" si="74"/>
        <v>21.252171675093628</v>
      </c>
      <c r="D793" s="8">
        <f>(B793-MAX(B$8:B793))/MAX(B$8:B793)</f>
        <v>-0.04749103942652324</v>
      </c>
      <c r="E793" s="8">
        <f>(C793-MAX(C$8:C793))/MAX(C$8:C793)</f>
        <v>-0.053519577151671806</v>
      </c>
      <c r="F793" s="3">
        <v>2.61</v>
      </c>
      <c r="G793" s="3">
        <v>4.84</v>
      </c>
      <c r="H793" s="3">
        <v>31.6</v>
      </c>
      <c r="I793" s="3">
        <f t="shared" si="75"/>
        <v>4.001473416463231</v>
      </c>
      <c r="J793" s="6">
        <v>84.1</v>
      </c>
      <c r="K793" s="3">
        <f t="shared" si="72"/>
        <v>13.942025316455695</v>
      </c>
      <c r="L793" s="3">
        <f t="shared" si="73"/>
        <v>25.854177215189875</v>
      </c>
      <c r="M793" s="3">
        <f t="shared" si="76"/>
        <v>18.86483916970369</v>
      </c>
      <c r="N793" s="3">
        <v>22.385342986457804</v>
      </c>
    </row>
    <row r="794" spans="1:14" ht="13.5">
      <c r="A794" s="5">
        <v>23924</v>
      </c>
      <c r="B794" s="3">
        <v>84.91</v>
      </c>
      <c r="C794" s="3">
        <f t="shared" si="74"/>
        <v>21.21968364219426</v>
      </c>
      <c r="D794" s="8">
        <f>(B794-MAX(B$8:B794))/MAX(B$8:B794)</f>
        <v>-0.048947132616487504</v>
      </c>
      <c r="E794" s="8">
        <f>(C794-MAX(C$8:C794))/MAX(C$8:C794)</f>
        <v>-0.054966454561952746</v>
      </c>
      <c r="F794" s="3">
        <v>2.62667</v>
      </c>
      <c r="G794" s="3">
        <v>4.88667</v>
      </c>
      <c r="H794" s="3">
        <v>31.6</v>
      </c>
      <c r="I794" s="3">
        <f t="shared" si="75"/>
        <v>4.001473416463231</v>
      </c>
      <c r="J794" s="6">
        <v>85.2</v>
      </c>
      <c r="K794" s="3">
        <f t="shared" si="72"/>
        <v>14.031072658227847</v>
      </c>
      <c r="L794" s="3">
        <f t="shared" si="73"/>
        <v>26.10347772151899</v>
      </c>
      <c r="M794" s="3">
        <f t="shared" si="76"/>
        <v>18.655681104833647</v>
      </c>
      <c r="N794" s="3">
        <v>22.300781712174444</v>
      </c>
    </row>
    <row r="795" spans="1:14" ht="13.5">
      <c r="A795" s="5">
        <v>23955</v>
      </c>
      <c r="B795" s="3">
        <v>86.49</v>
      </c>
      <c r="C795" s="3">
        <f t="shared" si="74"/>
        <v>21.61453819589426</v>
      </c>
      <c r="D795" s="8">
        <f>(B795-MAX(B$8:B795))/MAX(B$8:B795)</f>
        <v>-0.03125000000000007</v>
      </c>
      <c r="E795" s="8">
        <f>(C795-MAX(C$8:C795))/MAX(C$8:C795)</f>
        <v>-0.03738132911392403</v>
      </c>
      <c r="F795" s="3">
        <v>2.64333</v>
      </c>
      <c r="G795" s="3">
        <v>4.93333</v>
      </c>
      <c r="H795" s="3">
        <v>31.6</v>
      </c>
      <c r="I795" s="3">
        <f t="shared" si="75"/>
        <v>4.001473416463231</v>
      </c>
      <c r="J795" s="6">
        <v>87.2</v>
      </c>
      <c r="K795" s="3">
        <f t="shared" si="72"/>
        <v>14.120066582278481</v>
      </c>
      <c r="L795" s="3">
        <f t="shared" si="73"/>
        <v>26.352724810126585</v>
      </c>
      <c r="M795" s="3">
        <f t="shared" si="76"/>
        <v>18.823607688692732</v>
      </c>
      <c r="N795" s="3">
        <v>22.665971845964407</v>
      </c>
    </row>
    <row r="796" spans="1:14" ht="13.5">
      <c r="A796" s="5">
        <v>23986</v>
      </c>
      <c r="B796" s="3">
        <v>89.38</v>
      </c>
      <c r="C796" s="3">
        <f t="shared" si="74"/>
        <v>22.336772158041725</v>
      </c>
      <c r="D796" s="8">
        <f>(B796-MAX(B$8:B796))/MAX(B$8:B796)</f>
        <v>0</v>
      </c>
      <c r="E796" s="8">
        <f>(C796-MAX(C$8:C796))/MAX(C$8:C796)</f>
        <v>-0.005216131300757664</v>
      </c>
      <c r="F796" s="3">
        <v>2.66</v>
      </c>
      <c r="G796" s="3">
        <v>4.98</v>
      </c>
      <c r="H796" s="3">
        <v>31.6</v>
      </c>
      <c r="I796" s="3">
        <f t="shared" si="75"/>
        <v>4.001473416463231</v>
      </c>
      <c r="J796" s="6">
        <v>90</v>
      </c>
      <c r="K796" s="3">
        <f t="shared" si="72"/>
        <v>14.209113924050634</v>
      </c>
      <c r="L796" s="3">
        <f t="shared" si="73"/>
        <v>26.6020253164557</v>
      </c>
      <c r="M796" s="3">
        <f t="shared" si="76"/>
        <v>19.27183120283382</v>
      </c>
      <c r="N796" s="3">
        <v>23.37414683164864</v>
      </c>
    </row>
    <row r="797" spans="1:14" ht="13.5">
      <c r="A797" s="5">
        <v>24016</v>
      </c>
      <c r="B797" s="3">
        <v>91.39</v>
      </c>
      <c r="C797" s="3">
        <f t="shared" si="74"/>
        <v>22.76703953479049</v>
      </c>
      <c r="D797" s="8">
        <f>(B797-MAX(B$8:B797))/MAX(B$8:B797)</f>
        <v>0</v>
      </c>
      <c r="E797" s="8">
        <f>(C797-MAX(C$8:C797))/MAX(C$8:C797)</f>
        <v>0</v>
      </c>
      <c r="F797" s="3">
        <v>2.68</v>
      </c>
      <c r="G797" s="3">
        <v>5.05</v>
      </c>
      <c r="H797" s="3">
        <v>31.7</v>
      </c>
      <c r="I797" s="3">
        <f t="shared" si="75"/>
        <v>4.0141363070216585</v>
      </c>
      <c r="J797" s="6">
        <v>92.4</v>
      </c>
      <c r="K797" s="3">
        <f t="shared" si="72"/>
        <v>14.270788643533125</v>
      </c>
      <c r="L797" s="3">
        <f t="shared" si="73"/>
        <v>26.890851735015776</v>
      </c>
      <c r="M797" s="3">
        <f t="shared" si="76"/>
        <v>19.52380567262491</v>
      </c>
      <c r="N797" s="3">
        <v>23.775745523312704</v>
      </c>
    </row>
    <row r="798" spans="1:14" ht="13.5">
      <c r="A798" s="5">
        <v>24047</v>
      </c>
      <c r="B798" s="3">
        <v>92.15</v>
      </c>
      <c r="C798" s="3">
        <f t="shared" si="74"/>
        <v>22.9563704248927</v>
      </c>
      <c r="D798" s="8">
        <f>(B798-MAX(B$8:B798))/MAX(B$8:B798)</f>
        <v>0</v>
      </c>
      <c r="E798" s="8">
        <f>(C798-MAX(C$8:C798))/MAX(C$8:C798)</f>
        <v>0</v>
      </c>
      <c r="F798" s="3">
        <v>2.7</v>
      </c>
      <c r="G798" s="3">
        <v>5.12</v>
      </c>
      <c r="H798" s="3">
        <v>31.7</v>
      </c>
      <c r="I798" s="3">
        <f t="shared" si="75"/>
        <v>4.0141363070216585</v>
      </c>
      <c r="J798" s="6">
        <v>91.6</v>
      </c>
      <c r="K798" s="3">
        <f t="shared" si="72"/>
        <v>14.377287066246058</v>
      </c>
      <c r="L798" s="3">
        <f t="shared" si="73"/>
        <v>27.263596214511043</v>
      </c>
      <c r="M798" s="3">
        <f t="shared" si="76"/>
        <v>19.4996977025393</v>
      </c>
      <c r="N798" s="3">
        <v>23.925461156673734</v>
      </c>
    </row>
    <row r="799" spans="1:14" ht="13.5">
      <c r="A799" s="5">
        <v>24077</v>
      </c>
      <c r="B799" s="3">
        <v>91.73</v>
      </c>
      <c r="C799" s="3">
        <f t="shared" si="74"/>
        <v>22.779879377925116</v>
      </c>
      <c r="D799" s="8">
        <f>(B799-MAX(B$8:B799))/MAX(B$8:B799)</f>
        <v>-0.004557786218122644</v>
      </c>
      <c r="E799" s="8">
        <f>(C799-MAX(C$8:C799))/MAX(C$8:C799)</f>
        <v>-0.007688107645109535</v>
      </c>
      <c r="F799" s="3">
        <v>2.72</v>
      </c>
      <c r="G799" s="3">
        <v>5.19</v>
      </c>
      <c r="H799" s="3">
        <v>31.8</v>
      </c>
      <c r="I799" s="3">
        <f t="shared" si="75"/>
        <v>4.026799197580086</v>
      </c>
      <c r="J799" s="6">
        <v>92.4</v>
      </c>
      <c r="K799" s="3">
        <f t="shared" si="72"/>
        <v>14.438238993710694</v>
      </c>
      <c r="L799" s="3">
        <f t="shared" si="73"/>
        <v>27.549433962264153</v>
      </c>
      <c r="M799" s="3">
        <f t="shared" si="76"/>
        <v>19.221972758569073</v>
      </c>
      <c r="N799" s="3">
        <v>23.694111549106335</v>
      </c>
    </row>
    <row r="800" spans="1:14" ht="13.5">
      <c r="A800" s="5">
        <v>24108</v>
      </c>
      <c r="B800" s="3">
        <v>93.32</v>
      </c>
      <c r="C800" s="3">
        <f t="shared" si="74"/>
        <v>23.174733931625113</v>
      </c>
      <c r="D800" s="8">
        <f>(B800-MAX(B$8:B800))/MAX(B$8:B800)</f>
        <v>0</v>
      </c>
      <c r="E800" s="8">
        <f>(C800-MAX(C$8:C800))/MAX(C$8:C800)</f>
        <v>0</v>
      </c>
      <c r="F800" s="3">
        <v>2.74</v>
      </c>
      <c r="G800" s="3">
        <v>5.24</v>
      </c>
      <c r="H800" s="3">
        <v>31.8</v>
      </c>
      <c r="I800" s="3">
        <f t="shared" si="75"/>
        <v>4.026799197580086</v>
      </c>
      <c r="J800" s="6">
        <v>92.9</v>
      </c>
      <c r="K800" s="3">
        <f t="shared" si="72"/>
        <v>14.544402515723272</v>
      </c>
      <c r="L800" s="3">
        <f t="shared" si="73"/>
        <v>27.8148427672956</v>
      </c>
      <c r="M800" s="3">
        <f t="shared" si="76"/>
        <v>19.354304446906546</v>
      </c>
      <c r="N800" s="3">
        <v>24.058483388421752</v>
      </c>
    </row>
    <row r="801" spans="1:14" ht="13.5">
      <c r="A801" s="5">
        <v>24139</v>
      </c>
      <c r="B801" s="3">
        <v>92.69</v>
      </c>
      <c r="C801" s="3">
        <f t="shared" si="74"/>
        <v>22.87441786403308</v>
      </c>
      <c r="D801" s="8">
        <f>(B801-MAX(B$8:B801))/MAX(B$8:B801)</f>
        <v>-0.0067509644234890216</v>
      </c>
      <c r="E801" s="8">
        <f>(C801-MAX(C$8:C801))/MAX(C$8:C801)</f>
        <v>-0.012958770895842278</v>
      </c>
      <c r="F801" s="3">
        <v>2.76</v>
      </c>
      <c r="G801" s="3">
        <v>5.29</v>
      </c>
      <c r="H801" s="3">
        <v>32</v>
      </c>
      <c r="I801" s="3">
        <f t="shared" si="75"/>
        <v>4.052124978696942</v>
      </c>
      <c r="J801" s="6">
        <v>91.2</v>
      </c>
      <c r="K801" s="3">
        <f t="shared" si="72"/>
        <v>14.559</v>
      </c>
      <c r="L801" s="3">
        <f t="shared" si="73"/>
        <v>27.904750000000003</v>
      </c>
      <c r="M801" s="3">
        <f t="shared" si="76"/>
        <v>19.021694517736737</v>
      </c>
      <c r="N801" s="3">
        <v>23.700027145579405</v>
      </c>
    </row>
    <row r="802" spans="1:14" ht="13.5">
      <c r="A802" s="5">
        <v>24167</v>
      </c>
      <c r="B802" s="3">
        <v>88.88</v>
      </c>
      <c r="C802" s="3">
        <f t="shared" si="74"/>
        <v>21.865839708944502</v>
      </c>
      <c r="D802" s="8">
        <f>(B802-MAX(B$8:B802))/MAX(B$8:B802)</f>
        <v>-0.04757822546078009</v>
      </c>
      <c r="E802" s="8">
        <f>(C802-MAX(C$8:C802))/MAX(C$8:C802)</f>
        <v>-0.056479363540586074</v>
      </c>
      <c r="F802" s="3">
        <v>2.78</v>
      </c>
      <c r="G802" s="3">
        <v>5.34</v>
      </c>
      <c r="H802" s="3">
        <v>32.1</v>
      </c>
      <c r="I802" s="3">
        <f t="shared" si="75"/>
        <v>4.064787869255371</v>
      </c>
      <c r="J802" s="6">
        <v>89.2</v>
      </c>
      <c r="K802" s="3">
        <f t="shared" si="72"/>
        <v>14.618816199376946</v>
      </c>
      <c r="L802" s="3">
        <f t="shared" si="73"/>
        <v>28.080747663551403</v>
      </c>
      <c r="M802" s="3">
        <f t="shared" si="76"/>
        <v>18.044083526682137</v>
      </c>
      <c r="N802" s="3">
        <v>22.611112582289998</v>
      </c>
    </row>
    <row r="803" spans="1:14" ht="13.5">
      <c r="A803" s="5">
        <v>24198</v>
      </c>
      <c r="B803" s="3">
        <v>91.6</v>
      </c>
      <c r="C803" s="3">
        <f t="shared" si="74"/>
        <v>22.39546570830955</v>
      </c>
      <c r="D803" s="8">
        <f>(B803-MAX(B$8:B803))/MAX(B$8:B803)</f>
        <v>-0.01843120445777967</v>
      </c>
      <c r="E803" s="8">
        <f>(C803-MAX(C$8:C803))/MAX(C$8:C803)</f>
        <v>-0.03362576785626621</v>
      </c>
      <c r="F803" s="3">
        <v>2.79667</v>
      </c>
      <c r="G803" s="3">
        <v>5.38</v>
      </c>
      <c r="H803" s="3">
        <v>32.3</v>
      </c>
      <c r="I803" s="3">
        <f t="shared" si="75"/>
        <v>4.090113650372226</v>
      </c>
      <c r="J803" s="6">
        <v>91.1</v>
      </c>
      <c r="K803" s="3">
        <f t="shared" si="72"/>
        <v>14.615414736842109</v>
      </c>
      <c r="L803" s="3">
        <f t="shared" si="73"/>
        <v>28.1159133126935</v>
      </c>
      <c r="M803" s="3">
        <f t="shared" si="76"/>
        <v>18.397091698685358</v>
      </c>
      <c r="N803" s="3">
        <v>23.113696462615827</v>
      </c>
    </row>
    <row r="804" spans="1:14" ht="13.5">
      <c r="A804" s="5">
        <v>24228</v>
      </c>
      <c r="B804" s="3">
        <v>86.78</v>
      </c>
      <c r="C804" s="3">
        <f t="shared" si="74"/>
        <v>21.217014346802436</v>
      </c>
      <c r="D804" s="8">
        <f>(B804-MAX(B$8:B804))/MAX(B$8:B804)</f>
        <v>-0.0700814402057436</v>
      </c>
      <c r="E804" s="8">
        <f>(C804-MAX(C$8:C804))/MAX(C$8:C804)</f>
        <v>-0.0844764643511656</v>
      </c>
      <c r="F804" s="3">
        <v>2.81333</v>
      </c>
      <c r="G804" s="3">
        <v>5.42</v>
      </c>
      <c r="H804" s="3">
        <v>32.3</v>
      </c>
      <c r="I804" s="3">
        <f t="shared" si="75"/>
        <v>4.090113650372226</v>
      </c>
      <c r="J804" s="6">
        <v>86.1</v>
      </c>
      <c r="K804" s="3">
        <f t="shared" si="72"/>
        <v>14.702480000000003</v>
      </c>
      <c r="L804" s="3">
        <f t="shared" si="73"/>
        <v>28.324953560371522</v>
      </c>
      <c r="M804" s="3">
        <f t="shared" si="76"/>
        <v>17.245138396025553</v>
      </c>
      <c r="N804" s="3">
        <v>21.852177976763098</v>
      </c>
    </row>
    <row r="805" spans="1:14" ht="13.5">
      <c r="A805" s="5">
        <v>24259</v>
      </c>
      <c r="B805" s="3">
        <v>86.06</v>
      </c>
      <c r="C805" s="3">
        <f t="shared" si="74"/>
        <v>20.97603882186539</v>
      </c>
      <c r="D805" s="8">
        <f>(B805-MAX(B$8:B805))/MAX(B$8:B805)</f>
        <v>-0.07779682811830252</v>
      </c>
      <c r="E805" s="8">
        <f>(C805-MAX(C$8:C805))/MAX(C$8:C805)</f>
        <v>-0.09487466463463039</v>
      </c>
      <c r="F805" s="3">
        <v>2.83</v>
      </c>
      <c r="G805" s="3">
        <v>5.46</v>
      </c>
      <c r="H805" s="3">
        <v>32.4</v>
      </c>
      <c r="I805" s="3">
        <f t="shared" si="75"/>
        <v>4.1027765409306545</v>
      </c>
      <c r="J805" s="6">
        <v>84.7</v>
      </c>
      <c r="K805" s="3">
        <f t="shared" si="72"/>
        <v>14.743950617283954</v>
      </c>
      <c r="L805" s="3">
        <f t="shared" si="73"/>
        <v>28.445925925925927</v>
      </c>
      <c r="M805" s="3">
        <f t="shared" si="76"/>
        <v>16.924287118977386</v>
      </c>
      <c r="N805" s="3">
        <v>21.555253383226255</v>
      </c>
    </row>
    <row r="806" spans="1:14" ht="13.5">
      <c r="A806" s="5">
        <v>24289</v>
      </c>
      <c r="B806" s="3">
        <v>85.84</v>
      </c>
      <c r="C806" s="3">
        <f t="shared" si="74"/>
        <v>20.858039932066422</v>
      </c>
      <c r="D806" s="8">
        <f>(B806-MAX(B$8:B806))/MAX(B$8:B806)</f>
        <v>-0.08015430775825108</v>
      </c>
      <c r="E806" s="8">
        <f>(C806-MAX(C$8:C806))/MAX(C$8:C806)</f>
        <v>-0.0999663688219196</v>
      </c>
      <c r="F806" s="3">
        <v>2.85</v>
      </c>
      <c r="G806" s="3">
        <v>5.47667</v>
      </c>
      <c r="H806" s="3">
        <v>32.5</v>
      </c>
      <c r="I806" s="3">
        <f t="shared" si="75"/>
        <v>4.115439431489082</v>
      </c>
      <c r="J806" s="6">
        <v>83.6</v>
      </c>
      <c r="K806" s="3">
        <f t="shared" si="72"/>
        <v>14.80246153846154</v>
      </c>
      <c r="L806" s="3">
        <f t="shared" si="73"/>
        <v>28.44498141538462</v>
      </c>
      <c r="M806" s="3">
        <f t="shared" si="76"/>
        <v>16.71045113740667</v>
      </c>
      <c r="N806" s="3">
        <v>21.381702007433415</v>
      </c>
    </row>
    <row r="807" spans="1:14" ht="13.5">
      <c r="A807" s="5">
        <v>24320</v>
      </c>
      <c r="B807" s="3">
        <v>80.65</v>
      </c>
      <c r="C807" s="3">
        <f t="shared" si="74"/>
        <v>19.477076303305772</v>
      </c>
      <c r="D807" s="8">
        <f>(B807-MAX(B$8:B807))/MAX(B$8:B807)</f>
        <v>-0.13576939562794674</v>
      </c>
      <c r="E807" s="8">
        <f>(C807-MAX(C$8:C807))/MAX(C$8:C807)</f>
        <v>-0.15955555905103094</v>
      </c>
      <c r="F807" s="3">
        <v>2.87</v>
      </c>
      <c r="G807" s="3">
        <v>5.49333</v>
      </c>
      <c r="H807" s="3">
        <v>32.7</v>
      </c>
      <c r="I807" s="3">
        <f t="shared" si="75"/>
        <v>4.140765212605938</v>
      </c>
      <c r="J807" s="6">
        <v>77.1</v>
      </c>
      <c r="K807" s="3">
        <f t="shared" si="72"/>
        <v>14.815168195718655</v>
      </c>
      <c r="L807" s="3">
        <f t="shared" si="73"/>
        <v>28.35700623853211</v>
      </c>
      <c r="M807" s="3">
        <f t="shared" si="76"/>
        <v>15.550912884449872</v>
      </c>
      <c r="N807" s="3">
        <v>19.91390386400981</v>
      </c>
    </row>
    <row r="808" spans="1:14" ht="13.5">
      <c r="A808" s="5">
        <v>24351</v>
      </c>
      <c r="B808" s="3">
        <v>77.81</v>
      </c>
      <c r="C808" s="3">
        <f t="shared" si="74"/>
        <v>18.791212736022594</v>
      </c>
      <c r="D808" s="8">
        <f>(B808-MAX(B$8:B808))/MAX(B$8:B808)</f>
        <v>-0.1662023146163737</v>
      </c>
      <c r="E808" s="8">
        <f>(C808-MAX(C$8:C808))/MAX(C$8:C808)</f>
        <v>-0.18915087476454698</v>
      </c>
      <c r="F808" s="3">
        <v>2.89</v>
      </c>
      <c r="G808" s="3">
        <v>5.51</v>
      </c>
      <c r="H808" s="3">
        <v>32.7</v>
      </c>
      <c r="I808" s="3">
        <f t="shared" si="75"/>
        <v>4.140765212605938</v>
      </c>
      <c r="J808" s="6">
        <v>76.6</v>
      </c>
      <c r="K808" s="3">
        <f t="shared" si="72"/>
        <v>14.918409785932722</v>
      </c>
      <c r="L808" s="3">
        <f t="shared" si="73"/>
        <v>28.443058103975535</v>
      </c>
      <c r="M808" s="3">
        <f t="shared" si="76"/>
        <v>14.869505869505868</v>
      </c>
      <c r="N808" s="3">
        <v>19.161676250615013</v>
      </c>
    </row>
    <row r="809" spans="1:14" ht="13.5">
      <c r="A809" s="5">
        <v>24381</v>
      </c>
      <c r="B809" s="3">
        <v>77.13</v>
      </c>
      <c r="C809" s="3">
        <f t="shared" si="74"/>
        <v>18.513757888681422</v>
      </c>
      <c r="D809" s="8">
        <f>(B809-MAX(B$8:B809))/MAX(B$8:B809)</f>
        <v>-0.17348906986712387</v>
      </c>
      <c r="E809" s="8">
        <f>(C809-MAX(C$8:C809))/MAX(C$8:C809)</f>
        <v>-0.2011231739141198</v>
      </c>
      <c r="F809" s="3">
        <v>2.88333</v>
      </c>
      <c r="G809" s="3">
        <v>5.52333</v>
      </c>
      <c r="H809" s="3">
        <v>32.9</v>
      </c>
      <c r="I809" s="3">
        <f t="shared" si="75"/>
        <v>4.1660909937227935</v>
      </c>
      <c r="J809" s="6">
        <v>80.2</v>
      </c>
      <c r="K809" s="3">
        <f t="shared" si="72"/>
        <v>14.79349860182371</v>
      </c>
      <c r="L809" s="3">
        <f t="shared" si="73"/>
        <v>28.33854419452888</v>
      </c>
      <c r="M809" s="3">
        <f t="shared" si="76"/>
        <v>14.615204810070145</v>
      </c>
      <c r="N809" s="3">
        <v>18.825409371315683</v>
      </c>
    </row>
    <row r="810" spans="1:14" ht="13.5">
      <c r="A810" s="5">
        <v>24412</v>
      </c>
      <c r="B810" s="3">
        <v>80.99</v>
      </c>
      <c r="C810" s="3">
        <f t="shared" si="74"/>
        <v>19.440285899187195</v>
      </c>
      <c r="D810" s="8">
        <f>(B810-MAX(B$8:B810))/MAX(B$8:B810)</f>
        <v>-0.1321260180025718</v>
      </c>
      <c r="E810" s="8">
        <f>(C810-MAX(C$8:C810))/MAX(C$8:C810)</f>
        <v>-0.1611430812304494</v>
      </c>
      <c r="F810" s="3">
        <v>2.87667</v>
      </c>
      <c r="G810" s="3">
        <v>5.53667</v>
      </c>
      <c r="H810" s="3">
        <v>32.9</v>
      </c>
      <c r="I810" s="3">
        <f t="shared" si="75"/>
        <v>4.1660909937227935</v>
      </c>
      <c r="J810" s="6">
        <v>80.4</v>
      </c>
      <c r="K810" s="3">
        <f t="shared" si="72"/>
        <v>14.759328145896658</v>
      </c>
      <c r="L810" s="3">
        <f t="shared" si="73"/>
        <v>28.406987720364747</v>
      </c>
      <c r="M810" s="3">
        <f t="shared" si="76"/>
        <v>15.225047678141955</v>
      </c>
      <c r="N810" s="3">
        <v>19.71125121192897</v>
      </c>
    </row>
    <row r="811" spans="1:14" ht="13.5">
      <c r="A811" s="5">
        <v>24442</v>
      </c>
      <c r="B811" s="3">
        <v>81.33</v>
      </c>
      <c r="C811" s="3">
        <f t="shared" si="74"/>
        <v>19.521897174723975</v>
      </c>
      <c r="D811" s="8">
        <f>(B811-MAX(B$8:B811))/MAX(B$8:B811)</f>
        <v>-0.1284826403771967</v>
      </c>
      <c r="E811" s="8">
        <f>(C811-MAX(C$8:C811))/MAX(C$8:C811)</f>
        <v>-0.15762151866245763</v>
      </c>
      <c r="F811" s="3">
        <v>2.87</v>
      </c>
      <c r="G811" s="3">
        <v>5.55</v>
      </c>
      <c r="H811" s="3">
        <v>32.9</v>
      </c>
      <c r="I811" s="3">
        <f t="shared" si="75"/>
        <v>4.1660909937227935</v>
      </c>
      <c r="J811" s="6">
        <v>80.3</v>
      </c>
      <c r="K811" s="3">
        <f t="shared" si="72"/>
        <v>14.725106382978726</v>
      </c>
      <c r="L811" s="3">
        <f t="shared" si="73"/>
        <v>28.475379939209727</v>
      </c>
      <c r="M811" s="3">
        <f t="shared" si="76"/>
        <v>15.175529788084766</v>
      </c>
      <c r="N811" s="3">
        <v>19.736473752791973</v>
      </c>
    </row>
    <row r="812" spans="1:14" ht="13.5">
      <c r="A812" s="5">
        <v>24473</v>
      </c>
      <c r="B812" s="3">
        <v>84.45</v>
      </c>
      <c r="C812" s="3">
        <f t="shared" si="74"/>
        <v>20.270800644355585</v>
      </c>
      <c r="D812" s="8">
        <f>(B812-MAX(B$8:B812))/MAX(B$8:B812)</f>
        <v>-0.09504929275610792</v>
      </c>
      <c r="E812" s="8">
        <f>(C812-MAX(C$8:C812))/MAX(C$8:C812)</f>
        <v>-0.12530600333265146</v>
      </c>
      <c r="F812" s="3">
        <v>2.88</v>
      </c>
      <c r="G812" s="3">
        <v>5.51667</v>
      </c>
      <c r="H812" s="3">
        <v>32.9</v>
      </c>
      <c r="I812" s="3">
        <f t="shared" si="75"/>
        <v>4.1660909937227935</v>
      </c>
      <c r="J812" s="6">
        <v>86.1</v>
      </c>
      <c r="K812" s="3">
        <f aca="true" t="shared" si="77" ref="K812:K875">F812*$H$1208/H812</f>
        <v>14.776413373860183</v>
      </c>
      <c r="L812" s="3">
        <f aca="true" t="shared" si="78" ref="L812:L875">G812*$H$1208/H812</f>
        <v>28.30437373860183</v>
      </c>
      <c r="M812" s="3">
        <f t="shared" si="76"/>
        <v>15.6533827618165</v>
      </c>
      <c r="N812" s="3">
        <v>20.432242125384285</v>
      </c>
    </row>
    <row r="813" spans="1:14" ht="13.5">
      <c r="A813" s="5">
        <v>24504</v>
      </c>
      <c r="B813" s="3">
        <v>87.36</v>
      </c>
      <c r="C813" s="3">
        <f t="shared" si="74"/>
        <v>20.969297149685065</v>
      </c>
      <c r="D813" s="8">
        <f>(B813-MAX(B$8:B813))/MAX(B$8:B813)</f>
        <v>-0.06386626660951558</v>
      </c>
      <c r="E813" s="8">
        <f>(C813-MAX(C$8:C813))/MAX(C$8:C813)</f>
        <v>-0.09516557076542853</v>
      </c>
      <c r="F813" s="3">
        <v>2.89</v>
      </c>
      <c r="G813" s="3">
        <v>5.48333</v>
      </c>
      <c r="H813" s="3">
        <v>32.9</v>
      </c>
      <c r="I813" s="3">
        <f t="shared" si="75"/>
        <v>4.1660909937227935</v>
      </c>
      <c r="J813" s="6">
        <v>86.8</v>
      </c>
      <c r="K813" s="3">
        <f t="shared" si="77"/>
        <v>14.827720364741644</v>
      </c>
      <c r="L813" s="3">
        <f t="shared" si="78"/>
        <v>28.13331623100304</v>
      </c>
      <c r="M813" s="3">
        <f t="shared" si="76"/>
        <v>16.10817384721337</v>
      </c>
      <c r="N813" s="3">
        <v>21.074443163678442</v>
      </c>
    </row>
    <row r="814" spans="1:14" ht="13.5">
      <c r="A814" s="5">
        <v>24532</v>
      </c>
      <c r="B814" s="3">
        <v>89.42</v>
      </c>
      <c r="C814" s="3">
        <f t="shared" si="74"/>
        <v>21.398723752638745</v>
      </c>
      <c r="D814" s="8">
        <f>(B814-MAX(B$8:B814))/MAX(B$8:B814)</f>
        <v>-0.04179168452636082</v>
      </c>
      <c r="E814" s="8">
        <f>(C814-MAX(C$8:C814))/MAX(C$8:C814)</f>
        <v>-0.07663562327085698</v>
      </c>
      <c r="F814" s="3">
        <v>2.9</v>
      </c>
      <c r="G814" s="3">
        <v>5.45</v>
      </c>
      <c r="H814" s="3">
        <v>33</v>
      </c>
      <c r="I814" s="3">
        <f t="shared" si="75"/>
        <v>4.178753884281222</v>
      </c>
      <c r="J814" s="6">
        <v>90.2</v>
      </c>
      <c r="K814" s="3">
        <f t="shared" si="77"/>
        <v>14.833939393939396</v>
      </c>
      <c r="L814" s="3">
        <f t="shared" si="78"/>
        <v>27.87757575757576</v>
      </c>
      <c r="M814" s="3">
        <f t="shared" si="76"/>
        <v>16.42456048281291</v>
      </c>
      <c r="N814" s="3">
        <v>21.443898602019104</v>
      </c>
    </row>
    <row r="815" spans="1:14" ht="13.5">
      <c r="A815" s="5">
        <v>24563</v>
      </c>
      <c r="B815" s="3">
        <v>90.96</v>
      </c>
      <c r="C815" s="3">
        <f t="shared" si="74"/>
        <v>21.701492570726234</v>
      </c>
      <c r="D815" s="8">
        <f>(B815-MAX(B$8:B815))/MAX(B$8:B815)</f>
        <v>-0.025289327046720957</v>
      </c>
      <c r="E815" s="8">
        <f>(C815-MAX(C$8:C815))/MAX(C$8:C815)</f>
        <v>-0.06357101510833046</v>
      </c>
      <c r="F815" s="3">
        <v>2.9</v>
      </c>
      <c r="G815" s="3">
        <v>5.41</v>
      </c>
      <c r="H815" s="3">
        <v>33.1</v>
      </c>
      <c r="I815" s="3">
        <f t="shared" si="75"/>
        <v>4.1914167748396505</v>
      </c>
      <c r="J815" s="6">
        <v>94</v>
      </c>
      <c r="K815" s="3">
        <f t="shared" si="77"/>
        <v>14.789123867069486</v>
      </c>
      <c r="L815" s="3">
        <f t="shared" si="78"/>
        <v>27.589365558912387</v>
      </c>
      <c r="M815" s="3">
        <f t="shared" si="76"/>
        <v>16.661520345414104</v>
      </c>
      <c r="N815" s="3">
        <v>21.686025566746242</v>
      </c>
    </row>
    <row r="816" spans="1:14" ht="13.5">
      <c r="A816" s="5">
        <v>24593</v>
      </c>
      <c r="B816" s="3">
        <v>92.59</v>
      </c>
      <c r="C816" s="3">
        <f t="shared" si="74"/>
        <v>22.023845257278865</v>
      </c>
      <c r="D816" s="8">
        <f>(B816-MAX(B$8:B816))/MAX(B$8:B816)</f>
        <v>-0.007822546078011035</v>
      </c>
      <c r="E816" s="8">
        <f>(C816-MAX(C$8:C816))/MAX(C$8:C816)</f>
        <v>-0.049661354375926725</v>
      </c>
      <c r="F816" s="3">
        <v>2.9</v>
      </c>
      <c r="G816" s="3">
        <v>5.37</v>
      </c>
      <c r="H816" s="3">
        <v>33.2</v>
      </c>
      <c r="I816" s="3">
        <f t="shared" si="75"/>
        <v>4.204079665398079</v>
      </c>
      <c r="J816" s="6">
        <v>89.1</v>
      </c>
      <c r="K816" s="3">
        <f t="shared" si="77"/>
        <v>14.744578313253012</v>
      </c>
      <c r="L816" s="3">
        <f t="shared" si="78"/>
        <v>27.30289156626506</v>
      </c>
      <c r="M816" s="3">
        <f t="shared" si="76"/>
        <v>16.933507511430438</v>
      </c>
      <c r="N816" s="3">
        <v>21.948477389658404</v>
      </c>
    </row>
    <row r="817" spans="1:14" ht="13.5">
      <c r="A817" s="5">
        <v>24624</v>
      </c>
      <c r="B817" s="3">
        <v>91.43</v>
      </c>
      <c r="C817" s="3">
        <f t="shared" si="74"/>
        <v>21.682613720595153</v>
      </c>
      <c r="D817" s="8">
        <f>(B817-MAX(B$8:B817))/MAX(B$8:B817)</f>
        <v>-0.020252893270467066</v>
      </c>
      <c r="E817" s="8">
        <f>(C817-MAX(C$8:C817))/MAX(C$8:C817)</f>
        <v>-0.06438564582585159</v>
      </c>
      <c r="F817" s="3">
        <v>2.9</v>
      </c>
      <c r="G817" s="3">
        <v>5.33</v>
      </c>
      <c r="H817" s="3">
        <v>33.3</v>
      </c>
      <c r="I817" s="3">
        <f t="shared" si="75"/>
        <v>4.216742555956506</v>
      </c>
      <c r="J817" s="6">
        <v>90.6</v>
      </c>
      <c r="K817" s="3">
        <f t="shared" si="77"/>
        <v>14.700300300300302</v>
      </c>
      <c r="L817" s="3">
        <f t="shared" si="78"/>
        <v>27.01813813813814</v>
      </c>
      <c r="M817" s="3">
        <f t="shared" si="76"/>
        <v>16.71480804387569</v>
      </c>
      <c r="N817" s="3">
        <v>21.55209760979349</v>
      </c>
    </row>
    <row r="818" spans="1:14" ht="13.5">
      <c r="A818" s="5">
        <v>24654</v>
      </c>
      <c r="B818" s="3">
        <v>93.01</v>
      </c>
      <c r="C818" s="3">
        <f t="shared" si="74"/>
        <v>21.99127068241732</v>
      </c>
      <c r="D818" s="8">
        <f>(B818-MAX(B$8:B818))/MAX(B$8:B818)</f>
        <v>-0.0033219031290183036</v>
      </c>
      <c r="E818" s="8">
        <f>(C818-MAX(C$8:C818))/MAX(C$8:C818)</f>
        <v>-0.05106696166176024</v>
      </c>
      <c r="F818" s="3">
        <v>2.90667</v>
      </c>
      <c r="G818" s="3">
        <v>5.32</v>
      </c>
      <c r="H818" s="3">
        <v>33.4</v>
      </c>
      <c r="I818" s="3">
        <f t="shared" si="75"/>
        <v>4.229405446514934</v>
      </c>
      <c r="J818" s="6">
        <v>94.7</v>
      </c>
      <c r="K818" s="3">
        <f t="shared" si="77"/>
        <v>14.689996886227547</v>
      </c>
      <c r="L818" s="3">
        <f t="shared" si="78"/>
        <v>26.88670658682635</v>
      </c>
      <c r="M818" s="3">
        <f t="shared" si="76"/>
        <v>17.014765451456945</v>
      </c>
      <c r="N818" s="3">
        <v>21.804196245666372</v>
      </c>
    </row>
    <row r="819" spans="1:14" ht="13.5">
      <c r="A819" s="5">
        <v>24685</v>
      </c>
      <c r="B819" s="3">
        <v>94.49</v>
      </c>
      <c r="C819" s="3">
        <f t="shared" si="74"/>
        <v>22.274511509918163</v>
      </c>
      <c r="D819" s="8">
        <f>(B819-MAX(B$8:B819))/MAX(B$8:B819)</f>
        <v>0</v>
      </c>
      <c r="E819" s="8">
        <f>(C819-MAX(C$8:C819))/MAX(C$8:C819)</f>
        <v>-0.038844994913985714</v>
      </c>
      <c r="F819" s="3">
        <v>2.91333</v>
      </c>
      <c r="G819" s="3">
        <v>5.31</v>
      </c>
      <c r="H819" s="3">
        <v>33.5</v>
      </c>
      <c r="I819" s="3">
        <f t="shared" si="75"/>
        <v>4.242068337073362</v>
      </c>
      <c r="J819" s="6">
        <v>93.6</v>
      </c>
      <c r="K819" s="3">
        <f t="shared" si="77"/>
        <v>14.679704597014927</v>
      </c>
      <c r="L819" s="3">
        <f t="shared" si="78"/>
        <v>26.756059701492536</v>
      </c>
      <c r="M819" s="3">
        <f t="shared" si="76"/>
        <v>17.308125081774172</v>
      </c>
      <c r="N819" s="3">
        <v>22.03062704912603</v>
      </c>
    </row>
    <row r="820" spans="1:14" ht="13.5">
      <c r="A820" s="5">
        <v>24716</v>
      </c>
      <c r="B820" s="3">
        <v>95.81</v>
      </c>
      <c r="C820" s="3">
        <f t="shared" si="74"/>
        <v>22.518461184521975</v>
      </c>
      <c r="D820" s="8">
        <f>(B820-MAX(B$8:B820))/MAX(B$8:B820)</f>
        <v>0</v>
      </c>
      <c r="E820" s="8">
        <f>(C820-MAX(C$8:C820))/MAX(C$8:C820)</f>
        <v>-0.028318458759414862</v>
      </c>
      <c r="F820" s="3">
        <v>2.92</v>
      </c>
      <c r="G820" s="3">
        <v>5.3</v>
      </c>
      <c r="H820" s="3">
        <v>33.6</v>
      </c>
      <c r="I820" s="3">
        <f t="shared" si="75"/>
        <v>4.25473122763179</v>
      </c>
      <c r="J820" s="6">
        <v>96.7</v>
      </c>
      <c r="K820" s="3">
        <f t="shared" si="77"/>
        <v>14.66952380952381</v>
      </c>
      <c r="L820" s="3">
        <f t="shared" si="78"/>
        <v>26.626190476190473</v>
      </c>
      <c r="M820" s="3">
        <f t="shared" si="76"/>
        <v>17.58442579968537</v>
      </c>
      <c r="N820" s="3">
        <v>22.219145488664797</v>
      </c>
    </row>
    <row r="821" spans="1:14" ht="13.5">
      <c r="A821" s="5">
        <v>24746</v>
      </c>
      <c r="B821" s="3">
        <v>95.66</v>
      </c>
      <c r="C821" s="3">
        <f t="shared" si="74"/>
        <v>22.416490567918054</v>
      </c>
      <c r="D821" s="8">
        <f>(B821-MAX(B$8:B821))/MAX(B$8:B821)</f>
        <v>-0.001565598580524013</v>
      </c>
      <c r="E821" s="8">
        <f>(C821-MAX(C$8:C821))/MAX(C$8:C821)</f>
        <v>-0.03271853588240476</v>
      </c>
      <c r="F821" s="3">
        <v>2.92</v>
      </c>
      <c r="G821" s="3">
        <v>5.31</v>
      </c>
      <c r="H821" s="3">
        <v>33.7</v>
      </c>
      <c r="I821" s="3">
        <f t="shared" si="75"/>
        <v>4.267394118190218</v>
      </c>
      <c r="J821" s="6">
        <v>93.9</v>
      </c>
      <c r="K821" s="3">
        <f t="shared" si="77"/>
        <v>14.625994065281898</v>
      </c>
      <c r="L821" s="3">
        <f t="shared" si="78"/>
        <v>26.597270029673588</v>
      </c>
      <c r="M821" s="3">
        <f t="shared" si="76"/>
        <v>17.597653085613995</v>
      </c>
      <c r="N821" s="3">
        <v>22.068199194183894</v>
      </c>
    </row>
    <row r="822" spans="1:14" ht="13.5">
      <c r="A822" s="5">
        <v>24777</v>
      </c>
      <c r="B822" s="3">
        <v>92.66</v>
      </c>
      <c r="C822" s="3">
        <f t="shared" si="74"/>
        <v>21.64924434665203</v>
      </c>
      <c r="D822" s="8">
        <f>(B822-MAX(B$8:B822))/MAX(B$8:B822)</f>
        <v>-0.03287757019100308</v>
      </c>
      <c r="E822" s="8">
        <f>(C822-MAX(C$8:C822))/MAX(C$8:C822)</f>
        <v>-0.06582554904293177</v>
      </c>
      <c r="F822" s="3">
        <v>2.92</v>
      </c>
      <c r="G822" s="3">
        <v>5.32</v>
      </c>
      <c r="H822" s="3">
        <v>33.8</v>
      </c>
      <c r="I822" s="3">
        <f t="shared" si="75"/>
        <v>4.280057008748645</v>
      </c>
      <c r="J822" s="6">
        <v>94</v>
      </c>
      <c r="K822" s="3">
        <f t="shared" si="77"/>
        <v>14.582721893491126</v>
      </c>
      <c r="L822" s="3">
        <f t="shared" si="78"/>
        <v>26.568520710059175</v>
      </c>
      <c r="M822" s="3">
        <f t="shared" si="76"/>
        <v>17.086933614330874</v>
      </c>
      <c r="N822" s="3">
        <v>21.263102968336288</v>
      </c>
    </row>
    <row r="823" spans="1:14" ht="13.5">
      <c r="A823" s="5">
        <v>24807</v>
      </c>
      <c r="B823" s="3">
        <v>95.3</v>
      </c>
      <c r="C823" s="3">
        <f t="shared" si="74"/>
        <v>22.200376972041255</v>
      </c>
      <c r="D823" s="8">
        <f>(B823-MAX(B$8:B823))/MAX(B$8:B823)</f>
        <v>-0.0053230351737814955</v>
      </c>
      <c r="E823" s="8">
        <f>(C823-MAX(C$8:C823))/MAX(C$8:C823)</f>
        <v>-0.042043932951230725</v>
      </c>
      <c r="F823" s="3">
        <v>2.92</v>
      </c>
      <c r="G823" s="3">
        <v>5.33</v>
      </c>
      <c r="H823" s="3">
        <v>33.9</v>
      </c>
      <c r="I823" s="3">
        <f t="shared" si="75"/>
        <v>4.292719899307073</v>
      </c>
      <c r="J823" s="6">
        <v>96.5</v>
      </c>
      <c r="K823" s="3">
        <f t="shared" si="77"/>
        <v>14.539705014749263</v>
      </c>
      <c r="L823" s="3">
        <f t="shared" si="78"/>
        <v>26.539941002949856</v>
      </c>
      <c r="M823" s="3">
        <f t="shared" si="76"/>
        <v>17.617852898455038</v>
      </c>
      <c r="N823" s="3">
        <v>21.751597808723638</v>
      </c>
    </row>
    <row r="824" spans="1:14" ht="13.5">
      <c r="A824" s="5">
        <v>24838</v>
      </c>
      <c r="B824" s="3">
        <v>95.04</v>
      </c>
      <c r="C824" s="3">
        <f t="shared" si="74"/>
        <v>22.00995705785802</v>
      </c>
      <c r="D824" s="8">
        <f>(B824-MAX(B$8:B824))/MAX(B$8:B824)</f>
        <v>-0.00803673938002292</v>
      </c>
      <c r="E824" s="8">
        <f>(C824-MAX(C$8:C824))/MAX(C$8:C824)</f>
        <v>-0.05026063631209996</v>
      </c>
      <c r="F824" s="3">
        <v>2.93</v>
      </c>
      <c r="G824" s="3">
        <v>5.36667</v>
      </c>
      <c r="H824" s="3">
        <v>34.1</v>
      </c>
      <c r="I824" s="3">
        <f t="shared" si="75"/>
        <v>4.318045680423929</v>
      </c>
      <c r="J824" s="6">
        <v>92.2</v>
      </c>
      <c r="K824" s="3">
        <f t="shared" si="77"/>
        <v>14.50392961876833</v>
      </c>
      <c r="L824" s="3">
        <f t="shared" si="78"/>
        <v>26.56580340175953</v>
      </c>
      <c r="M824" s="3">
        <f t="shared" si="76"/>
        <v>17.614755853018146</v>
      </c>
      <c r="N824" s="3">
        <v>21.511535896332187</v>
      </c>
    </row>
    <row r="825" spans="1:14" ht="13.5">
      <c r="A825" s="5">
        <v>24869</v>
      </c>
      <c r="B825" s="3">
        <v>90.75</v>
      </c>
      <c r="C825" s="3">
        <f t="shared" si="74"/>
        <v>20.955000437587678</v>
      </c>
      <c r="D825" s="8">
        <f>(B825-MAX(B$8:B825))/MAX(B$8:B825)</f>
        <v>-0.05281285878300806</v>
      </c>
      <c r="E825" s="8">
        <f>(C825-MAX(C$8:C825))/MAX(C$8:C825)</f>
        <v>-0.09578248020393895</v>
      </c>
      <c r="F825" s="3">
        <v>2.94</v>
      </c>
      <c r="G825" s="3">
        <v>5.40333</v>
      </c>
      <c r="H825" s="3">
        <v>34.2</v>
      </c>
      <c r="I825" s="3">
        <f t="shared" si="75"/>
        <v>4.330708570982357</v>
      </c>
      <c r="J825" s="6">
        <v>89.4</v>
      </c>
      <c r="K825" s="3">
        <f t="shared" si="77"/>
        <v>14.510877192982456</v>
      </c>
      <c r="L825" s="3">
        <f t="shared" si="78"/>
        <v>26.669067368421057</v>
      </c>
      <c r="M825" s="3">
        <f t="shared" si="76"/>
        <v>16.857584393737973</v>
      </c>
      <c r="N825" s="3">
        <v>20.424992376214224</v>
      </c>
    </row>
    <row r="826" spans="1:14" ht="13.5">
      <c r="A826" s="5">
        <v>24898</v>
      </c>
      <c r="B826" s="3">
        <v>89.09</v>
      </c>
      <c r="C826" s="3">
        <f t="shared" si="74"/>
        <v>20.51171556217664</v>
      </c>
      <c r="D826" s="8">
        <f>(B826-MAX(B$8:B826))/MAX(B$8:B826)</f>
        <v>-0.0701388164074731</v>
      </c>
      <c r="E826" s="8">
        <f>(C826-MAX(C$8:C826))/MAX(C$8:C826)</f>
        <v>-0.11491041827299764</v>
      </c>
      <c r="F826" s="3">
        <v>2.95</v>
      </c>
      <c r="G826" s="3">
        <v>5.44</v>
      </c>
      <c r="H826" s="3">
        <v>34.3</v>
      </c>
      <c r="I826" s="3">
        <f t="shared" si="75"/>
        <v>4.343371461540785</v>
      </c>
      <c r="J826" s="6">
        <v>90.2</v>
      </c>
      <c r="K826" s="3">
        <f t="shared" si="77"/>
        <v>14.51778425655977</v>
      </c>
      <c r="L826" s="3">
        <f t="shared" si="78"/>
        <v>26.771778425655985</v>
      </c>
      <c r="M826" s="3">
        <f t="shared" si="76"/>
        <v>16.58149428343526</v>
      </c>
      <c r="N826" s="3">
        <v>19.934711308295704</v>
      </c>
    </row>
    <row r="827" spans="1:14" ht="13.5">
      <c r="A827" s="5">
        <v>24929</v>
      </c>
      <c r="B827" s="3">
        <v>95.67</v>
      </c>
      <c r="C827" s="3">
        <f t="shared" si="74"/>
        <v>21.962636716557515</v>
      </c>
      <c r="D827" s="8">
        <f>(B827-MAX(B$8:B827))/MAX(B$8:B827)</f>
        <v>-0.0014612253418223625</v>
      </c>
      <c r="E827" s="8">
        <f>(C827-MAX(C$8:C827))/MAX(C$8:C827)</f>
        <v>-0.052302529929524846</v>
      </c>
      <c r="F827" s="3">
        <v>2.96333</v>
      </c>
      <c r="G827" s="3">
        <v>5.48333</v>
      </c>
      <c r="H827" s="3">
        <v>34.4</v>
      </c>
      <c r="I827" s="3">
        <f t="shared" si="75"/>
        <v>4.356034352099213</v>
      </c>
      <c r="J827" s="6">
        <v>97.6</v>
      </c>
      <c r="K827" s="3">
        <f t="shared" si="77"/>
        <v>14.54099139534884</v>
      </c>
      <c r="L827" s="3">
        <f t="shared" si="78"/>
        <v>26.906572790697673</v>
      </c>
      <c r="M827" s="3">
        <f t="shared" si="76"/>
        <v>17.82433650465051</v>
      </c>
      <c r="N827" s="3">
        <v>21.277356015671746</v>
      </c>
    </row>
    <row r="828" spans="1:14" ht="13.5">
      <c r="A828" s="5">
        <v>24959</v>
      </c>
      <c r="B828" s="3">
        <v>97.87</v>
      </c>
      <c r="C828" s="3">
        <f t="shared" si="74"/>
        <v>22.40255951919938</v>
      </c>
      <c r="D828" s="8">
        <f>(B828-MAX(B$8:B828))/MAX(B$8:B828)</f>
        <v>0</v>
      </c>
      <c r="E828" s="8">
        <f>(C828-MAX(C$8:C828))/MAX(C$8:C828)</f>
        <v>-0.033319666784695896</v>
      </c>
      <c r="F828" s="3">
        <v>2.97667</v>
      </c>
      <c r="G828" s="3">
        <v>5.52667</v>
      </c>
      <c r="H828" s="3">
        <v>34.5</v>
      </c>
      <c r="I828" s="3">
        <f t="shared" si="75"/>
        <v>4.368697242657641</v>
      </c>
      <c r="J828" s="6">
        <v>98.7</v>
      </c>
      <c r="K828" s="3">
        <f t="shared" si="77"/>
        <v>14.564112927536232</v>
      </c>
      <c r="L828" s="3">
        <f t="shared" si="78"/>
        <v>27.04063466666667</v>
      </c>
      <c r="M828" s="3">
        <f t="shared" si="76"/>
        <v>18.234219856905465</v>
      </c>
      <c r="N828" s="3">
        <v>21.63022714277988</v>
      </c>
    </row>
    <row r="829" spans="1:14" ht="13.5">
      <c r="A829" s="5">
        <v>24990</v>
      </c>
      <c r="B829" s="3">
        <v>100.5</v>
      </c>
      <c r="C829" s="3">
        <f t="shared" si="74"/>
        <v>22.87197847080687</v>
      </c>
      <c r="D829" s="8">
        <f>(B829-MAX(B$8:B829))/MAX(B$8:B829)</f>
        <v>0</v>
      </c>
      <c r="E829" s="8">
        <f>(C829-MAX(C$8:C829))/MAX(C$8:C829)</f>
        <v>-0.013064031790461766</v>
      </c>
      <c r="F829" s="3">
        <v>2.99</v>
      </c>
      <c r="G829" s="3">
        <v>5.57</v>
      </c>
      <c r="H829" s="3">
        <v>34.7</v>
      </c>
      <c r="I829" s="3">
        <f t="shared" si="75"/>
        <v>4.394023023774497</v>
      </c>
      <c r="J829" s="6">
        <v>99.6</v>
      </c>
      <c r="K829" s="3">
        <f t="shared" si="77"/>
        <v>14.545014409221903</v>
      </c>
      <c r="L829" s="3">
        <f t="shared" si="78"/>
        <v>27.09556195965418</v>
      </c>
      <c r="M829" s="3">
        <f t="shared" si="76"/>
        <v>18.70513161393247</v>
      </c>
      <c r="N829" s="3">
        <v>22.004623431346534</v>
      </c>
    </row>
    <row r="830" spans="1:14" ht="13.5">
      <c r="A830" s="5">
        <v>25020</v>
      </c>
      <c r="B830" s="3">
        <v>100.3</v>
      </c>
      <c r="C830" s="3">
        <f t="shared" si="74"/>
        <v>22.695651424704828</v>
      </c>
      <c r="D830" s="8">
        <f>(B830-MAX(B$8:B830))/MAX(B$8:B830)</f>
        <v>-0.001990049751243809</v>
      </c>
      <c r="E830" s="8">
        <f>(C830-MAX(C$8:C830))/MAX(C$8:C830)</f>
        <v>-0.020672621672109526</v>
      </c>
      <c r="F830" s="3">
        <v>3.00333</v>
      </c>
      <c r="G830" s="3">
        <v>5.6</v>
      </c>
      <c r="H830" s="3">
        <v>34.9</v>
      </c>
      <c r="I830" s="3">
        <f t="shared" si="75"/>
        <v>4.419348804891352</v>
      </c>
      <c r="J830" s="6">
        <v>97.7</v>
      </c>
      <c r="K830" s="3">
        <f t="shared" si="77"/>
        <v>14.52613478510029</v>
      </c>
      <c r="L830" s="3">
        <f t="shared" si="78"/>
        <v>27.085386819484242</v>
      </c>
      <c r="M830" s="3">
        <f t="shared" si="76"/>
        <v>18.628283364287608</v>
      </c>
      <c r="N830" s="3">
        <v>21.753537415670948</v>
      </c>
    </row>
    <row r="831" spans="1:14" ht="13.5">
      <c r="A831" s="5">
        <v>25051</v>
      </c>
      <c r="B831" s="3">
        <v>98.11</v>
      </c>
      <c r="C831" s="3">
        <f t="shared" si="74"/>
        <v>22.136674436289674</v>
      </c>
      <c r="D831" s="8">
        <f>(B831-MAX(B$8:B831))/MAX(B$8:B831)</f>
        <v>-0.02378109452736319</v>
      </c>
      <c r="E831" s="8">
        <f>(C831-MAX(C$8:C831))/MAX(C$8:C831)</f>
        <v>-0.044792725491396644</v>
      </c>
      <c r="F831" s="3">
        <v>3.01667</v>
      </c>
      <c r="G831" s="3">
        <v>5.63</v>
      </c>
      <c r="H831" s="3">
        <v>35</v>
      </c>
      <c r="I831" s="3">
        <f t="shared" si="75"/>
        <v>4.43201169544978</v>
      </c>
      <c r="J831" s="6">
        <v>98.9</v>
      </c>
      <c r="K831" s="3">
        <f t="shared" si="77"/>
        <v>14.548968457142857</v>
      </c>
      <c r="L831" s="3">
        <f t="shared" si="78"/>
        <v>27.152685714285717</v>
      </c>
      <c r="M831" s="3">
        <f t="shared" si="76"/>
        <v>18.16611559317551</v>
      </c>
      <c r="N831" s="3">
        <v>21.137766793617853</v>
      </c>
    </row>
    <row r="832" spans="1:14" ht="13.5">
      <c r="A832" s="5">
        <v>25082</v>
      </c>
      <c r="B832" s="3">
        <v>101.3</v>
      </c>
      <c r="C832" s="3">
        <f t="shared" si="74"/>
        <v>22.791319823253517</v>
      </c>
      <c r="D832" s="8">
        <f>(B832-MAX(B$8:B832))/MAX(B$8:B832)</f>
        <v>0</v>
      </c>
      <c r="E832" s="8">
        <f>(C832-MAX(C$8:C832))/MAX(C$8:C832)</f>
        <v>-0.016544488040416076</v>
      </c>
      <c r="F832" s="3">
        <v>3.03</v>
      </c>
      <c r="G832" s="3">
        <v>5.66</v>
      </c>
      <c r="H832" s="3">
        <v>35.1</v>
      </c>
      <c r="I832" s="3">
        <f t="shared" si="75"/>
        <v>4.444674586008208</v>
      </c>
      <c r="J832" s="6">
        <v>102.7</v>
      </c>
      <c r="K832" s="3">
        <f t="shared" si="77"/>
        <v>14.57162393162393</v>
      </c>
      <c r="L832" s="3">
        <f t="shared" si="78"/>
        <v>27.219601139601142</v>
      </c>
      <c r="M832" s="3">
        <f t="shared" si="76"/>
        <v>18.682650507179556</v>
      </c>
      <c r="N832" s="3">
        <v>21.680275633292933</v>
      </c>
    </row>
    <row r="833" spans="1:14" ht="13.5">
      <c r="A833" s="5">
        <v>25112</v>
      </c>
      <c r="B833" s="3">
        <v>103.8</v>
      </c>
      <c r="C833" s="3">
        <f t="shared" si="74"/>
        <v>23.221474602866813</v>
      </c>
      <c r="D833" s="8">
        <f>(B833-MAX(B$8:B833))/MAX(B$8:B833)</f>
        <v>0</v>
      </c>
      <c r="E833" s="8">
        <f>(C833-MAX(C$8:C833))/MAX(C$8:C833)</f>
        <v>0</v>
      </c>
      <c r="F833" s="3">
        <v>3.04333</v>
      </c>
      <c r="G833" s="3">
        <v>5.69333</v>
      </c>
      <c r="H833" s="3">
        <v>35.3</v>
      </c>
      <c r="I833" s="3">
        <f t="shared" si="75"/>
        <v>4.470000367125063</v>
      </c>
      <c r="J833" s="6">
        <v>103.4</v>
      </c>
      <c r="K833" s="3">
        <f t="shared" si="77"/>
        <v>14.552807478753543</v>
      </c>
      <c r="L833" s="3">
        <f t="shared" si="78"/>
        <v>27.224762152974506</v>
      </c>
      <c r="M833" s="3">
        <f t="shared" si="76"/>
        <v>19.058360655737705</v>
      </c>
      <c r="N833" s="3">
        <v>22.004606927956885</v>
      </c>
    </row>
    <row r="834" spans="1:14" ht="13.5">
      <c r="A834" s="5">
        <v>25143</v>
      </c>
      <c r="B834" s="3">
        <v>105.4</v>
      </c>
      <c r="C834" s="3">
        <f t="shared" si="74"/>
        <v>23.512807886994313</v>
      </c>
      <c r="D834" s="8">
        <f>(B834-MAX(B$8:B834))/MAX(B$8:B834)</f>
        <v>0</v>
      </c>
      <c r="E834" s="8">
        <f>(C834-MAX(C$8:C834))/MAX(C$8:C834)</f>
        <v>0</v>
      </c>
      <c r="F834" s="3">
        <v>3.05667</v>
      </c>
      <c r="G834" s="3">
        <v>5.72667</v>
      </c>
      <c r="H834" s="3">
        <v>35.4</v>
      </c>
      <c r="I834" s="3">
        <f t="shared" si="75"/>
        <v>4.482663257683491</v>
      </c>
      <c r="J834" s="6">
        <v>108.4</v>
      </c>
      <c r="K834" s="3">
        <f t="shared" si="77"/>
        <v>14.575307796610172</v>
      </c>
      <c r="L834" s="3">
        <f t="shared" si="78"/>
        <v>27.30683322033899</v>
      </c>
      <c r="M834" s="3">
        <f t="shared" si="76"/>
        <v>19.255329241206145</v>
      </c>
      <c r="N834" s="3">
        <v>22.195529227158143</v>
      </c>
    </row>
    <row r="835" spans="1:14" ht="13.5">
      <c r="A835" s="5">
        <v>25173</v>
      </c>
      <c r="B835" s="3">
        <v>106.5</v>
      </c>
      <c r="C835" s="3">
        <f t="shared" si="74"/>
        <v>23.691273221999957</v>
      </c>
      <c r="D835" s="8">
        <f>(B835-MAX(B$8:B835))/MAX(B$8:B835)</f>
        <v>0</v>
      </c>
      <c r="E835" s="8">
        <f>(C835-MAX(C$8:C835))/MAX(C$8:C835)</f>
        <v>0</v>
      </c>
      <c r="F835" s="3">
        <v>3.07</v>
      </c>
      <c r="G835" s="3">
        <v>5.76</v>
      </c>
      <c r="H835" s="3">
        <v>35.5</v>
      </c>
      <c r="I835" s="3">
        <f t="shared" si="75"/>
        <v>4.49532614824192</v>
      </c>
      <c r="J835" s="6">
        <v>103.9</v>
      </c>
      <c r="K835" s="3">
        <f t="shared" si="77"/>
        <v>14.597633802816901</v>
      </c>
      <c r="L835" s="3">
        <f t="shared" si="78"/>
        <v>27.388394366197183</v>
      </c>
      <c r="M835" s="3">
        <f t="shared" si="76"/>
        <v>19.348559563976117</v>
      </c>
      <c r="N835" s="3">
        <v>22.27787299543488</v>
      </c>
    </row>
    <row r="836" spans="1:14" ht="13.5">
      <c r="A836" s="5">
        <v>25204</v>
      </c>
      <c r="B836" s="3">
        <v>102</v>
      </c>
      <c r="C836" s="3">
        <f t="shared" si="74"/>
        <v>22.62649689741569</v>
      </c>
      <c r="D836" s="8">
        <f>(B836-MAX(B$8:B836))/MAX(B$8:B836)</f>
        <v>-0.04225352112676056</v>
      </c>
      <c r="E836" s="8">
        <f>(C836-MAX(C$8:C836))/MAX(C$8:C836)</f>
        <v>-0.044943820224719</v>
      </c>
      <c r="F836" s="3">
        <v>3.08</v>
      </c>
      <c r="G836" s="3">
        <v>5.78</v>
      </c>
      <c r="H836" s="3">
        <v>35.6</v>
      </c>
      <c r="I836" s="3">
        <f t="shared" si="75"/>
        <v>4.507989038800347</v>
      </c>
      <c r="J836" s="6">
        <v>102.55</v>
      </c>
      <c r="K836" s="3">
        <f t="shared" si="77"/>
        <v>14.604044943820224</v>
      </c>
      <c r="L836" s="3">
        <f t="shared" si="78"/>
        <v>27.406292134831464</v>
      </c>
      <c r="M836" s="3">
        <f t="shared" si="76"/>
        <v>18.423429234937423</v>
      </c>
      <c r="N836" s="3">
        <v>21.19496807284715</v>
      </c>
    </row>
    <row r="837" spans="1:14" ht="13.5">
      <c r="A837" s="5">
        <v>25235</v>
      </c>
      <c r="B837" s="3">
        <v>101.5</v>
      </c>
      <c r="C837" s="3">
        <f t="shared" si="74"/>
        <v>22.389797318742982</v>
      </c>
      <c r="D837" s="8">
        <f>(B837-MAX(B$8:B837))/MAX(B$8:B837)</f>
        <v>-0.046948356807511735</v>
      </c>
      <c r="E837" s="8">
        <f>(C837-MAX(C$8:C837))/MAX(C$8:C837)</f>
        <v>-0.05493482309124742</v>
      </c>
      <c r="F837" s="3">
        <v>3.09</v>
      </c>
      <c r="G837" s="3">
        <v>5.8</v>
      </c>
      <c r="H837" s="3">
        <v>35.8</v>
      </c>
      <c r="I837" s="3">
        <f t="shared" si="75"/>
        <v>4.533314819917202</v>
      </c>
      <c r="J837" s="6">
        <v>98.13</v>
      </c>
      <c r="K837" s="3">
        <f t="shared" si="77"/>
        <v>14.569608938547487</v>
      </c>
      <c r="L837" s="3">
        <f t="shared" si="78"/>
        <v>27.34748603351956</v>
      </c>
      <c r="M837" s="3">
        <f t="shared" si="76"/>
        <v>18.224958317301525</v>
      </c>
      <c r="N837" s="3">
        <v>20.895729901987238</v>
      </c>
    </row>
    <row r="838" spans="1:14" ht="13.5">
      <c r="A838" s="5">
        <v>25263</v>
      </c>
      <c r="B838" s="3">
        <v>99.3</v>
      </c>
      <c r="C838" s="3">
        <f t="shared" si="74"/>
        <v>21.7224693531357</v>
      </c>
      <c r="D838" s="8">
        <f>(B838-MAX(B$8:B838))/MAX(B$8:B838)</f>
        <v>-0.06760563380281692</v>
      </c>
      <c r="E838" s="8">
        <f>(C838-MAX(C$8:C838))/MAX(C$8:C838)</f>
        <v>-0.08310249307479199</v>
      </c>
      <c r="F838" s="3">
        <v>3.1</v>
      </c>
      <c r="G838" s="3">
        <v>5.82</v>
      </c>
      <c r="H838" s="3">
        <v>36.1</v>
      </c>
      <c r="I838" s="3">
        <f t="shared" si="75"/>
        <v>4.571303491592486</v>
      </c>
      <c r="J838" s="6">
        <v>101.51</v>
      </c>
      <c r="K838" s="3">
        <f t="shared" si="77"/>
        <v>14.495290858725763</v>
      </c>
      <c r="L838" s="3">
        <f t="shared" si="78"/>
        <v>27.21373961218837</v>
      </c>
      <c r="M838" s="3">
        <f t="shared" si="76"/>
        <v>17.72310045894951</v>
      </c>
      <c r="N838" s="3">
        <v>20.20228761648165</v>
      </c>
    </row>
    <row r="839" spans="1:14" ht="13.5">
      <c r="A839" s="5">
        <v>25294</v>
      </c>
      <c r="B839" s="3">
        <v>101.3</v>
      </c>
      <c r="C839" s="3">
        <f t="shared" si="74"/>
        <v>22.037887762980684</v>
      </c>
      <c r="D839" s="8">
        <f>(B839-MAX(B$8:B839))/MAX(B$8:B839)</f>
        <v>-0.048826291079812234</v>
      </c>
      <c r="E839" s="8">
        <f>(C839-MAX(C$8:C839))/MAX(C$8:C839)</f>
        <v>-0.06978879706152398</v>
      </c>
      <c r="F839" s="3">
        <v>3.11</v>
      </c>
      <c r="G839" s="3">
        <v>5.82667</v>
      </c>
      <c r="H839" s="3">
        <v>36.3</v>
      </c>
      <c r="I839" s="3">
        <f t="shared" si="75"/>
        <v>4.596629272709341</v>
      </c>
      <c r="J839" s="6">
        <v>103.69</v>
      </c>
      <c r="K839" s="3">
        <f t="shared" si="77"/>
        <v>14.461928374655647</v>
      </c>
      <c r="L839" s="3">
        <f t="shared" si="78"/>
        <v>27.094818071625347</v>
      </c>
      <c r="M839" s="3">
        <f t="shared" si="76"/>
        <v>17.976171116113367</v>
      </c>
      <c r="N839" s="3">
        <v>20.428608081932158</v>
      </c>
    </row>
    <row r="840" spans="1:14" ht="13.5">
      <c r="A840" s="5">
        <v>25324</v>
      </c>
      <c r="B840" s="3">
        <v>104.6</v>
      </c>
      <c r="C840" s="3">
        <f aca="true" t="shared" si="79" ref="C840:C903">B840/I840</f>
        <v>22.69328918517579</v>
      </c>
      <c r="D840" s="8">
        <f>(B840-MAX(B$8:B840))/MAX(B$8:B840)</f>
        <v>-0.017840375586854515</v>
      </c>
      <c r="E840" s="8">
        <f>(C840-MAX(C$8:C840))/MAX(C$8:C840)</f>
        <v>-0.04212454212454185</v>
      </c>
      <c r="F840" s="3">
        <v>3.12</v>
      </c>
      <c r="G840" s="3">
        <v>5.83333</v>
      </c>
      <c r="H840" s="3">
        <v>36.4</v>
      </c>
      <c r="I840" s="3">
        <f t="shared" si="75"/>
        <v>4.60929216326777</v>
      </c>
      <c r="J840" s="6">
        <v>103.46</v>
      </c>
      <c r="K840" s="3">
        <f t="shared" si="77"/>
        <v>14.468571428571432</v>
      </c>
      <c r="L840" s="3">
        <f t="shared" si="78"/>
        <v>27.0512665934066</v>
      </c>
      <c r="M840" s="3">
        <f t="shared" si="76"/>
        <v>18.462701472464737</v>
      </c>
      <c r="N840" s="3">
        <v>20.97225827197209</v>
      </c>
    </row>
    <row r="841" spans="1:14" ht="13.5">
      <c r="A841" s="5">
        <v>25355</v>
      </c>
      <c r="B841" s="3">
        <v>99.14</v>
      </c>
      <c r="C841" s="3">
        <f t="shared" si="79"/>
        <v>21.391191504818543</v>
      </c>
      <c r="D841" s="8">
        <f>(B841-MAX(B$8:B841))/MAX(B$8:B841)</f>
        <v>-0.06910798122065727</v>
      </c>
      <c r="E841" s="8">
        <f>(C841-MAX(C$8:C841))/MAX(C$8:C841)</f>
        <v>-0.09708561020036416</v>
      </c>
      <c r="F841" s="3">
        <v>3.13</v>
      </c>
      <c r="G841" s="3">
        <v>5.84</v>
      </c>
      <c r="H841" s="3">
        <v>36.6</v>
      </c>
      <c r="I841" s="3">
        <f t="shared" si="75"/>
        <v>4.634617944384626</v>
      </c>
      <c r="J841" s="6">
        <v>97.71</v>
      </c>
      <c r="K841" s="3">
        <f t="shared" si="77"/>
        <v>14.435628415300547</v>
      </c>
      <c r="L841" s="3">
        <f t="shared" si="78"/>
        <v>26.934207650273223</v>
      </c>
      <c r="M841" s="3">
        <f t="shared" si="76"/>
        <v>17.412620750219546</v>
      </c>
      <c r="N841" s="3">
        <v>19.71334158375763</v>
      </c>
    </row>
    <row r="842" spans="1:14" ht="13.5">
      <c r="A842" s="5">
        <v>25385</v>
      </c>
      <c r="B842" s="3">
        <v>94.71</v>
      </c>
      <c r="C842" s="3">
        <f t="shared" si="79"/>
        <v>20.324279772242903</v>
      </c>
      <c r="D842" s="8">
        <f>(B842-MAX(B$8:B842))/MAX(B$8:B842)</f>
        <v>-0.11070422535211273</v>
      </c>
      <c r="E842" s="8">
        <f>(C842-MAX(C$8:C842))/MAX(C$8:C842)</f>
        <v>-0.14211956521739108</v>
      </c>
      <c r="F842" s="3">
        <v>3.13667</v>
      </c>
      <c r="G842" s="3">
        <v>5.85667</v>
      </c>
      <c r="H842" s="3">
        <v>36.8</v>
      </c>
      <c r="I842" s="3">
        <f aca="true" t="shared" si="80" ref="I842:I905">H842/H841*I841</f>
        <v>4.659943725501481</v>
      </c>
      <c r="J842" s="6">
        <v>89.93</v>
      </c>
      <c r="K842" s="3">
        <f t="shared" si="77"/>
        <v>14.38776891304348</v>
      </c>
      <c r="L842" s="3">
        <f t="shared" si="78"/>
        <v>26.86429065217392</v>
      </c>
      <c r="M842" s="3">
        <f t="shared" si="76"/>
        <v>16.56044893586807</v>
      </c>
      <c r="N842" s="3">
        <v>18.68170820719276</v>
      </c>
    </row>
    <row r="843" spans="1:14" ht="13.5">
      <c r="A843" s="5">
        <v>25416</v>
      </c>
      <c r="B843" s="3">
        <v>94.18</v>
      </c>
      <c r="C843" s="3">
        <f t="shared" si="79"/>
        <v>20.10129830673835</v>
      </c>
      <c r="D843" s="8">
        <f>(B843-MAX(B$8:B843))/MAX(B$8:B843)</f>
        <v>-0.11568075117370885</v>
      </c>
      <c r="E843" s="8">
        <f>(C843-MAX(C$8:C843))/MAX(C$8:C843)</f>
        <v>-0.15153153153153118</v>
      </c>
      <c r="F843" s="3">
        <v>3.14333</v>
      </c>
      <c r="G843" s="3">
        <v>5.87333</v>
      </c>
      <c r="H843" s="3">
        <v>37</v>
      </c>
      <c r="I843" s="3">
        <f t="shared" si="80"/>
        <v>4.685269506618337</v>
      </c>
      <c r="J843" s="6">
        <v>95.51</v>
      </c>
      <c r="K843" s="3">
        <f t="shared" si="77"/>
        <v>14.34038118918919</v>
      </c>
      <c r="L843" s="3">
        <f t="shared" si="78"/>
        <v>26.795083891891895</v>
      </c>
      <c r="M843" s="3">
        <f t="shared" si="76"/>
        <v>16.40018174882119</v>
      </c>
      <c r="N843" s="3">
        <v>18.429515590207743</v>
      </c>
    </row>
    <row r="844" spans="1:14" ht="13.5">
      <c r="A844" s="5">
        <v>25447</v>
      </c>
      <c r="B844" s="3">
        <v>94.51</v>
      </c>
      <c r="C844" s="3">
        <f t="shared" si="79"/>
        <v>20.117360576920188</v>
      </c>
      <c r="D844" s="8">
        <f>(B844-MAX(B$8:B844))/MAX(B$8:B844)</f>
        <v>-0.11258215962441309</v>
      </c>
      <c r="E844" s="8">
        <f>(C844-MAX(C$8:C844))/MAX(C$8:C844)</f>
        <v>-0.15085354896675615</v>
      </c>
      <c r="F844" s="3">
        <v>3.15</v>
      </c>
      <c r="G844" s="3">
        <v>5.89</v>
      </c>
      <c r="H844" s="3">
        <v>37.1</v>
      </c>
      <c r="I844" s="3">
        <f t="shared" si="80"/>
        <v>4.697932397176765</v>
      </c>
      <c r="J844" s="6">
        <v>93.2</v>
      </c>
      <c r="K844" s="3">
        <f t="shared" si="77"/>
        <v>14.332075471698113</v>
      </c>
      <c r="L844" s="3">
        <f t="shared" si="78"/>
        <v>26.798706199460916</v>
      </c>
      <c r="M844" s="3">
        <f t="shared" si="76"/>
        <v>16.39578686493185</v>
      </c>
      <c r="N844" s="3">
        <v>18.39804634467697</v>
      </c>
    </row>
    <row r="845" spans="1:14" ht="13.5">
      <c r="A845" s="5">
        <v>25477</v>
      </c>
      <c r="B845" s="3">
        <v>95.52</v>
      </c>
      <c r="C845" s="3">
        <f t="shared" si="79"/>
        <v>20.223328133739383</v>
      </c>
      <c r="D845" s="8">
        <f>(B845-MAX(B$8:B845))/MAX(B$8:B845)</f>
        <v>-0.1030985915492958</v>
      </c>
      <c r="E845" s="8">
        <f>(C845-MAX(C$8:C845))/MAX(C$8:C845)</f>
        <v>-0.14638069705093795</v>
      </c>
      <c r="F845" s="3">
        <v>3.15333</v>
      </c>
      <c r="G845" s="3">
        <v>5.85333</v>
      </c>
      <c r="H845" s="3">
        <v>37.3</v>
      </c>
      <c r="I845" s="3">
        <f t="shared" si="80"/>
        <v>4.72325817829362</v>
      </c>
      <c r="J845" s="6">
        <v>96.93</v>
      </c>
      <c r="K845" s="3">
        <f t="shared" si="77"/>
        <v>14.270297694369974</v>
      </c>
      <c r="L845" s="3">
        <f t="shared" si="78"/>
        <v>26.489064450402147</v>
      </c>
      <c r="M845" s="3">
        <f t="shared" si="76"/>
        <v>16.511668107173726</v>
      </c>
      <c r="N845" s="3">
        <v>18.448662031815356</v>
      </c>
    </row>
    <row r="846" spans="1:14" ht="13.5">
      <c r="A846" s="5">
        <v>25508</v>
      </c>
      <c r="B846" s="3">
        <v>96.21</v>
      </c>
      <c r="C846" s="3">
        <f t="shared" si="79"/>
        <v>20.26077685945437</v>
      </c>
      <c r="D846" s="8">
        <f>(B846-MAX(B$8:B846))/MAX(B$8:B846)</f>
        <v>-0.09661971830985921</v>
      </c>
      <c r="E846" s="8">
        <f>(C846-MAX(C$8:C846))/MAX(C$8:C846)</f>
        <v>-0.14479999999999968</v>
      </c>
      <c r="F846" s="3">
        <v>3.15667</v>
      </c>
      <c r="G846" s="3">
        <v>5.81667</v>
      </c>
      <c r="H846" s="3">
        <v>37.5</v>
      </c>
      <c r="I846" s="3">
        <f t="shared" si="80"/>
        <v>4.748583959410476</v>
      </c>
      <c r="J846" s="6">
        <v>93.81</v>
      </c>
      <c r="K846" s="3">
        <f t="shared" si="77"/>
        <v>14.209223893333334</v>
      </c>
      <c r="L846" s="3">
        <f t="shared" si="78"/>
        <v>26.18277056</v>
      </c>
      <c r="M846" s="3">
        <f t="shared" si="76"/>
        <v>16.585208364193413</v>
      </c>
      <c r="N846" s="3">
        <v>18.437760084691043</v>
      </c>
    </row>
    <row r="847" spans="1:14" ht="13.5">
      <c r="A847" s="5">
        <v>25538</v>
      </c>
      <c r="B847" s="3">
        <v>91.11</v>
      </c>
      <c r="C847" s="3">
        <f t="shared" si="79"/>
        <v>19.084985882019602</v>
      </c>
      <c r="D847" s="8">
        <f>(B847-MAX(B$8:B847))/MAX(B$8:B847)</f>
        <v>-0.14450704225352112</v>
      </c>
      <c r="E847" s="8">
        <f>(C847-MAX(C$8:C847))/MAX(C$8:C847)</f>
        <v>-0.19442970822281133</v>
      </c>
      <c r="F847" s="3">
        <v>3.16</v>
      </c>
      <c r="G847" s="3">
        <v>5.78</v>
      </c>
      <c r="H847" s="3">
        <v>37.7</v>
      </c>
      <c r="I847" s="3">
        <f t="shared" si="80"/>
        <v>4.7739097405273325</v>
      </c>
      <c r="J847" s="6">
        <v>91.6</v>
      </c>
      <c r="K847" s="3">
        <f t="shared" si="77"/>
        <v>14.148753315649866</v>
      </c>
      <c r="L847" s="3">
        <f t="shared" si="78"/>
        <v>25.87968169761273</v>
      </c>
      <c r="M847" s="3">
        <f t="shared" si="76"/>
        <v>15.675801892589405</v>
      </c>
      <c r="N847" s="3">
        <v>17.326929913742685</v>
      </c>
    </row>
    <row r="848" spans="1:14" ht="13.5">
      <c r="A848" s="5">
        <v>25569</v>
      </c>
      <c r="B848" s="3">
        <v>90.31</v>
      </c>
      <c r="C848" s="3">
        <f t="shared" si="79"/>
        <v>18.867362298755</v>
      </c>
      <c r="D848" s="8">
        <f>(B848-MAX(B$8:B848))/MAX(B$8:B848)</f>
        <v>-0.15201877934272298</v>
      </c>
      <c r="E848" s="8">
        <f>(C848-MAX(C$8:C848))/MAX(C$8:C848)</f>
        <v>-0.20361552028218657</v>
      </c>
      <c r="F848" s="3">
        <v>3.16333</v>
      </c>
      <c r="G848" s="3">
        <v>5.73</v>
      </c>
      <c r="H848" s="3">
        <v>37.8</v>
      </c>
      <c r="I848" s="3">
        <f t="shared" si="80"/>
        <v>4.78657263108576</v>
      </c>
      <c r="J848" s="6">
        <v>85.02</v>
      </c>
      <c r="K848" s="3">
        <f t="shared" si="77"/>
        <v>14.126193227513232</v>
      </c>
      <c r="L848" s="3">
        <f t="shared" si="78"/>
        <v>25.587936507936515</v>
      </c>
      <c r="M848" s="3">
        <f t="shared" si="76"/>
        <v>15.521626405793407</v>
      </c>
      <c r="N848" s="3">
        <v>17.090541395140207</v>
      </c>
    </row>
    <row r="849" spans="1:14" ht="13.5">
      <c r="A849" s="5">
        <v>25600</v>
      </c>
      <c r="B849" s="3">
        <v>87.16</v>
      </c>
      <c r="C849" s="3">
        <f t="shared" si="79"/>
        <v>18.11343310552208</v>
      </c>
      <c r="D849" s="8">
        <f>(B849-MAX(B$8:B849))/MAX(B$8:B849)</f>
        <v>-0.18159624413145542</v>
      </c>
      <c r="E849" s="8">
        <f>(C849-MAX(C$8:C849))/MAX(C$8:C849)</f>
        <v>-0.23543859649122773</v>
      </c>
      <c r="F849" s="3">
        <v>3.16667</v>
      </c>
      <c r="G849" s="3">
        <v>5.68</v>
      </c>
      <c r="H849" s="3">
        <v>38</v>
      </c>
      <c r="I849" s="3">
        <f t="shared" si="80"/>
        <v>4.811898412202616</v>
      </c>
      <c r="J849" s="6">
        <v>89.5</v>
      </c>
      <c r="K849" s="3">
        <f t="shared" si="77"/>
        <v>14.066681473684211</v>
      </c>
      <c r="L849" s="3">
        <f t="shared" si="78"/>
        <v>25.231157894736842</v>
      </c>
      <c r="M849" s="3">
        <f t="shared" si="76"/>
        <v>14.979621900319172</v>
      </c>
      <c r="N849" s="3">
        <v>16.37258678715985</v>
      </c>
    </row>
    <row r="850" spans="1:14" ht="13.5">
      <c r="A850" s="5">
        <v>25628</v>
      </c>
      <c r="B850" s="3">
        <v>88.65</v>
      </c>
      <c r="C850" s="3">
        <f t="shared" si="79"/>
        <v>18.32662627513348</v>
      </c>
      <c r="D850" s="8">
        <f>(B850-MAX(B$8:B850))/MAX(B$8:B850)</f>
        <v>-0.16760563380281684</v>
      </c>
      <c r="E850" s="8">
        <f>(C850-MAX(C$8:C850))/MAX(C$8:C850)</f>
        <v>-0.22643979057591593</v>
      </c>
      <c r="F850" s="3">
        <v>3.17</v>
      </c>
      <c r="G850" s="3">
        <v>5.63</v>
      </c>
      <c r="H850" s="3">
        <v>38.2</v>
      </c>
      <c r="I850" s="3">
        <f t="shared" si="80"/>
        <v>4.837224193319472</v>
      </c>
      <c r="J850" s="6">
        <v>89.63</v>
      </c>
      <c r="K850" s="3">
        <f t="shared" si="77"/>
        <v>14.007748691099476</v>
      </c>
      <c r="L850" s="3">
        <f t="shared" si="78"/>
        <v>24.878115183246074</v>
      </c>
      <c r="M850" s="3">
        <f t="shared" si="76"/>
        <v>15.250675841730157</v>
      </c>
      <c r="N850" s="3">
        <v>16.53169081394362</v>
      </c>
    </row>
    <row r="851" spans="1:14" ht="13.5">
      <c r="A851" s="5">
        <v>25659</v>
      </c>
      <c r="B851" s="3">
        <v>85.95</v>
      </c>
      <c r="C851" s="3">
        <f t="shared" si="79"/>
        <v>17.629999423644133</v>
      </c>
      <c r="D851" s="8">
        <f>(B851-MAX(B$8:B851))/MAX(B$8:B851)</f>
        <v>-0.1929577464788732</v>
      </c>
      <c r="E851" s="8">
        <f>(C851-MAX(C$8:C851))/MAX(C$8:C851)</f>
        <v>-0.2558441558441555</v>
      </c>
      <c r="F851" s="3">
        <v>3.17333</v>
      </c>
      <c r="G851" s="3">
        <v>5.59333</v>
      </c>
      <c r="H851" s="3">
        <v>38.5</v>
      </c>
      <c r="I851" s="3">
        <f t="shared" si="80"/>
        <v>4.875212864994755</v>
      </c>
      <c r="J851" s="6">
        <v>81.52</v>
      </c>
      <c r="K851" s="3">
        <f t="shared" si="77"/>
        <v>13.913197506493505</v>
      </c>
      <c r="L851" s="3">
        <f t="shared" si="78"/>
        <v>24.523483220779223</v>
      </c>
      <c r="M851" s="3">
        <f aca="true" t="shared" si="81" ref="M851:M914">B851/AVERAGE(G837:G850)</f>
        <v>14.813492552012805</v>
      </c>
      <c r="N851" s="3">
        <v>15.87306781935406</v>
      </c>
    </row>
    <row r="852" spans="1:14" ht="13.5">
      <c r="A852" s="5">
        <v>25689</v>
      </c>
      <c r="B852" s="3">
        <v>76.06</v>
      </c>
      <c r="C852" s="3">
        <f t="shared" si="79"/>
        <v>15.560951997109823</v>
      </c>
      <c r="D852" s="8">
        <f>(B852-MAX(B$8:B852))/MAX(B$8:B852)</f>
        <v>-0.28582159624413145</v>
      </c>
      <c r="E852" s="8">
        <f>(C852-MAX(C$8:C852))/MAX(C$8:C852)</f>
        <v>-0.3431778929188253</v>
      </c>
      <c r="F852" s="3">
        <v>3.17667</v>
      </c>
      <c r="G852" s="3">
        <v>5.55667</v>
      </c>
      <c r="H852" s="3">
        <v>38.6</v>
      </c>
      <c r="I852" s="3">
        <f t="shared" si="80"/>
        <v>4.887875755553184</v>
      </c>
      <c r="J852" s="6">
        <v>76.55</v>
      </c>
      <c r="K852" s="3">
        <f t="shared" si="77"/>
        <v>13.89175896373057</v>
      </c>
      <c r="L852" s="3">
        <f t="shared" si="78"/>
        <v>24.299634611398968</v>
      </c>
      <c r="M852" s="3">
        <f t="shared" si="81"/>
        <v>13.142387507400645</v>
      </c>
      <c r="N852" s="3">
        <v>13.983836060789193</v>
      </c>
    </row>
    <row r="853" spans="1:14" ht="13.5">
      <c r="A853" s="5">
        <v>25720</v>
      </c>
      <c r="B853" s="3">
        <v>75.59</v>
      </c>
      <c r="C853" s="3">
        <f t="shared" si="79"/>
        <v>15.385080265042765</v>
      </c>
      <c r="D853" s="8">
        <f>(B853-MAX(B$8:B853))/MAX(B$8:B853)</f>
        <v>-0.2902347417840375</v>
      </c>
      <c r="E853" s="8">
        <f>(C853-MAX(C$8:C853))/MAX(C$8:C853)</f>
        <v>-0.3506013745704463</v>
      </c>
      <c r="F853" s="3">
        <v>3.18</v>
      </c>
      <c r="G853" s="3">
        <v>5.52</v>
      </c>
      <c r="H853" s="3">
        <v>38.8</v>
      </c>
      <c r="I853" s="3">
        <f t="shared" si="80"/>
        <v>4.913201536670039</v>
      </c>
      <c r="J853" s="6">
        <v>72.72</v>
      </c>
      <c r="K853" s="3">
        <f t="shared" si="77"/>
        <v>13.834639175257736</v>
      </c>
      <c r="L853" s="3">
        <f t="shared" si="78"/>
        <v>24.014845360824744</v>
      </c>
      <c r="M853" s="3">
        <f t="shared" si="81"/>
        <v>13.103764239722638</v>
      </c>
      <c r="N853" s="3">
        <v>13.79969179772518</v>
      </c>
    </row>
    <row r="854" spans="1:14" ht="13.5">
      <c r="A854" s="5">
        <v>25750</v>
      </c>
      <c r="B854" s="3">
        <v>75.72</v>
      </c>
      <c r="C854" s="3">
        <f t="shared" si="79"/>
        <v>15.332506054443057</v>
      </c>
      <c r="D854" s="8">
        <f>(B854-MAX(B$8:B854))/MAX(B$8:B854)</f>
        <v>-0.28901408450704225</v>
      </c>
      <c r="E854" s="8">
        <f>(C854-MAX(C$8:C854))/MAX(C$8:C854)</f>
        <v>-0.3528205128205125</v>
      </c>
      <c r="F854" s="3">
        <v>3.18333</v>
      </c>
      <c r="G854" s="3">
        <v>5.46667</v>
      </c>
      <c r="H854" s="3">
        <v>39</v>
      </c>
      <c r="I854" s="3">
        <f t="shared" si="80"/>
        <v>4.938527317786895</v>
      </c>
      <c r="J854" s="6">
        <v>78.07</v>
      </c>
      <c r="K854" s="3">
        <f t="shared" si="77"/>
        <v>13.778105230769233</v>
      </c>
      <c r="L854" s="3">
        <f t="shared" si="78"/>
        <v>23.660869128205128</v>
      </c>
      <c r="M854" s="3">
        <f t="shared" si="81"/>
        <v>13.176334652648933</v>
      </c>
      <c r="N854" s="3">
        <v>13.72649974435977</v>
      </c>
    </row>
    <row r="855" spans="1:14" ht="13.5">
      <c r="A855" s="5">
        <v>25781</v>
      </c>
      <c r="B855" s="3">
        <v>77.92</v>
      </c>
      <c r="C855" s="3">
        <f t="shared" si="79"/>
        <v>15.777982986822543</v>
      </c>
      <c r="D855" s="8">
        <f>(B855-MAX(B$8:B855))/MAX(B$8:B855)</f>
        <v>-0.26835680751173707</v>
      </c>
      <c r="E855" s="8">
        <f>(C855-MAX(C$8:C855))/MAX(C$8:C855)</f>
        <v>-0.3340170940170937</v>
      </c>
      <c r="F855" s="3">
        <v>3.18667</v>
      </c>
      <c r="G855" s="3">
        <v>5.41333</v>
      </c>
      <c r="H855" s="3">
        <v>39</v>
      </c>
      <c r="I855" s="3">
        <f t="shared" si="80"/>
        <v>4.938527317786895</v>
      </c>
      <c r="J855" s="6">
        <v>81.86</v>
      </c>
      <c r="K855" s="3">
        <f t="shared" si="77"/>
        <v>13.792561435897436</v>
      </c>
      <c r="L855" s="3">
        <f t="shared" si="78"/>
        <v>23.430002666666667</v>
      </c>
      <c r="M855" s="3">
        <f t="shared" si="81"/>
        <v>13.621243085771951</v>
      </c>
      <c r="N855" s="3">
        <v>14.100456516815447</v>
      </c>
    </row>
    <row r="856" spans="1:14" ht="13.5">
      <c r="A856" s="5">
        <v>25812</v>
      </c>
      <c r="B856" s="3">
        <v>82.58</v>
      </c>
      <c r="C856" s="3">
        <f t="shared" si="79"/>
        <v>16.63626992068671</v>
      </c>
      <c r="D856" s="8">
        <f>(B856-MAX(B$8:B856))/MAX(B$8:B856)</f>
        <v>-0.22460093896713618</v>
      </c>
      <c r="E856" s="8">
        <f>(C856-MAX(C$8:C856))/MAX(C$8:C856)</f>
        <v>-0.2977891156462582</v>
      </c>
      <c r="F856" s="3">
        <v>3.19</v>
      </c>
      <c r="G856" s="3">
        <v>5.36</v>
      </c>
      <c r="H856" s="3">
        <v>39.2</v>
      </c>
      <c r="I856" s="3">
        <f t="shared" si="80"/>
        <v>4.963853098903751</v>
      </c>
      <c r="J856" s="6">
        <v>84.21</v>
      </c>
      <c r="K856" s="3">
        <f t="shared" si="77"/>
        <v>13.736530612244897</v>
      </c>
      <c r="L856" s="3">
        <f t="shared" si="78"/>
        <v>23.080816326530613</v>
      </c>
      <c r="M856" s="3">
        <f t="shared" si="81"/>
        <v>14.513181019332162</v>
      </c>
      <c r="N856" s="3">
        <v>14.842661145242229</v>
      </c>
    </row>
    <row r="857" spans="1:14" ht="13.5">
      <c r="A857" s="5">
        <v>25842</v>
      </c>
      <c r="B857" s="3">
        <v>84.37</v>
      </c>
      <c r="C857" s="3">
        <f t="shared" si="79"/>
        <v>16.9105983226746</v>
      </c>
      <c r="D857" s="8">
        <f>(B857-MAX(B$8:B857))/MAX(B$8:B857)</f>
        <v>-0.2077934272300469</v>
      </c>
      <c r="E857" s="8">
        <f>(C857-MAX(C$8:C857))/MAX(C$8:C857)</f>
        <v>-0.28620981387478805</v>
      </c>
      <c r="F857" s="3">
        <v>3.17333</v>
      </c>
      <c r="G857" s="3">
        <v>5.28333</v>
      </c>
      <c r="H857" s="3">
        <v>39.4</v>
      </c>
      <c r="I857" s="3">
        <f t="shared" si="80"/>
        <v>4.9891788800206065</v>
      </c>
      <c r="J857" s="6">
        <v>83.25</v>
      </c>
      <c r="K857" s="3">
        <f t="shared" si="77"/>
        <v>13.595383350253806</v>
      </c>
      <c r="L857" s="3">
        <f t="shared" si="78"/>
        <v>22.635180304568532</v>
      </c>
      <c r="M857" s="3">
        <f t="shared" si="81"/>
        <v>14.920797293393294</v>
      </c>
      <c r="N857" s="3">
        <v>15.064185404089638</v>
      </c>
    </row>
    <row r="858" spans="1:14" ht="13.5">
      <c r="A858" s="5">
        <v>25873</v>
      </c>
      <c r="B858" s="3">
        <v>84.28</v>
      </c>
      <c r="C858" s="3">
        <f t="shared" si="79"/>
        <v>16.807243326179776</v>
      </c>
      <c r="D858" s="8">
        <f>(B858-MAX(B$8:B858))/MAX(B$8:B858)</f>
        <v>-0.20863849765258216</v>
      </c>
      <c r="E858" s="8">
        <f>(C858-MAX(C$8:C858))/MAX(C$8:C858)</f>
        <v>-0.2905723905723902</v>
      </c>
      <c r="F858" s="3">
        <v>3.15667</v>
      </c>
      <c r="G858" s="3">
        <v>5.20667</v>
      </c>
      <c r="H858" s="3">
        <v>39.6</v>
      </c>
      <c r="I858" s="3">
        <f t="shared" si="80"/>
        <v>5.014504661137463</v>
      </c>
      <c r="J858" s="6">
        <v>87.2</v>
      </c>
      <c r="K858" s="3">
        <f t="shared" si="77"/>
        <v>13.455704444444445</v>
      </c>
      <c r="L858" s="3">
        <f t="shared" si="78"/>
        <v>22.194088282828282</v>
      </c>
      <c r="M858" s="3">
        <f t="shared" si="81"/>
        <v>15.016800229798076</v>
      </c>
      <c r="N858" s="3">
        <v>14.950761908791737</v>
      </c>
    </row>
    <row r="859" spans="1:14" ht="13.5">
      <c r="A859" s="5">
        <v>25903</v>
      </c>
      <c r="B859" s="3">
        <v>90.05</v>
      </c>
      <c r="C859" s="3">
        <f t="shared" si="79"/>
        <v>17.867664603359277</v>
      </c>
      <c r="D859" s="8">
        <f>(B859-MAX(B$8:B859))/MAX(B$8:B859)</f>
        <v>-0.15446009389671364</v>
      </c>
      <c r="E859" s="8">
        <f>(C859-MAX(C$8:C859))/MAX(C$8:C859)</f>
        <v>-0.24581239530988222</v>
      </c>
      <c r="F859" s="3">
        <v>3.14</v>
      </c>
      <c r="G859" s="3">
        <v>5.13</v>
      </c>
      <c r="H859" s="3">
        <v>39.8</v>
      </c>
      <c r="I859" s="3">
        <f t="shared" si="80"/>
        <v>5.039830442254318</v>
      </c>
      <c r="J859" s="6">
        <v>92.27</v>
      </c>
      <c r="K859" s="3">
        <f t="shared" si="77"/>
        <v>13.317386934673369</v>
      </c>
      <c r="L859" s="3">
        <f t="shared" si="78"/>
        <v>21.75738693467337</v>
      </c>
      <c r="M859" s="3">
        <f t="shared" si="81"/>
        <v>16.185646424444727</v>
      </c>
      <c r="N859" s="3">
        <v>15.873840687205744</v>
      </c>
    </row>
    <row r="860" spans="1:14" ht="13.5">
      <c r="A860" s="5">
        <v>25934</v>
      </c>
      <c r="B860" s="3">
        <v>93.49</v>
      </c>
      <c r="C860" s="3">
        <f t="shared" si="79"/>
        <v>18.550227248951234</v>
      </c>
      <c r="D860" s="8">
        <f>(B860-MAX(B$8:B860))/MAX(B$8:B860)</f>
        <v>-0.12215962441314558</v>
      </c>
      <c r="E860" s="8">
        <f>(C860-MAX(C$8:C860))/MAX(C$8:C860)</f>
        <v>-0.21700167504187554</v>
      </c>
      <c r="F860" s="3">
        <v>3.13</v>
      </c>
      <c r="G860" s="3">
        <v>5.16</v>
      </c>
      <c r="H860" s="3">
        <v>39.8</v>
      </c>
      <c r="I860" s="3">
        <f t="shared" si="80"/>
        <v>5.039830442254318</v>
      </c>
      <c r="J860" s="6">
        <v>95.88</v>
      </c>
      <c r="K860" s="3">
        <f t="shared" si="77"/>
        <v>13.274974874371862</v>
      </c>
      <c r="L860" s="3">
        <f t="shared" si="78"/>
        <v>21.88462311557789</v>
      </c>
      <c r="M860" s="3">
        <f t="shared" si="81"/>
        <v>16.9614679498286</v>
      </c>
      <c r="N860" s="3">
        <v>16.461793943491944</v>
      </c>
    </row>
    <row r="861" spans="1:14" ht="13.5">
      <c r="A861" s="5">
        <v>25965</v>
      </c>
      <c r="B861" s="3">
        <v>97.11</v>
      </c>
      <c r="C861" s="3">
        <f t="shared" si="79"/>
        <v>19.220213388374415</v>
      </c>
      <c r="D861" s="8">
        <f>(B861-MAX(B$8:B861))/MAX(B$8:B861)</f>
        <v>-0.08816901408450704</v>
      </c>
      <c r="E861" s="8">
        <f>(C861-MAX(C$8:C861))/MAX(C$8:C861)</f>
        <v>-0.18872180451127762</v>
      </c>
      <c r="F861" s="3">
        <v>3.12</v>
      </c>
      <c r="G861" s="3">
        <v>5.19</v>
      </c>
      <c r="H861" s="3">
        <v>39.9</v>
      </c>
      <c r="I861" s="3">
        <f t="shared" si="80"/>
        <v>5.0524933328127455</v>
      </c>
      <c r="J861" s="6">
        <v>96.75</v>
      </c>
      <c r="K861" s="3">
        <f t="shared" si="77"/>
        <v>13.199398496240603</v>
      </c>
      <c r="L861" s="3">
        <f t="shared" si="78"/>
        <v>21.95669172932331</v>
      </c>
      <c r="M861" s="3">
        <f t="shared" si="81"/>
        <v>17.769441903019217</v>
      </c>
      <c r="N861" s="3">
        <v>17.03453478150213</v>
      </c>
    </row>
    <row r="862" spans="1:14" ht="13.5">
      <c r="A862" s="5">
        <v>25993</v>
      </c>
      <c r="B862" s="3">
        <v>99.6</v>
      </c>
      <c r="C862" s="3">
        <f t="shared" si="79"/>
        <v>19.66375677425998</v>
      </c>
      <c r="D862" s="8">
        <f>(B862-MAX(B$8:B862))/MAX(B$8:B862)</f>
        <v>-0.06478873239436625</v>
      </c>
      <c r="E862" s="8">
        <f>(C862-MAX(C$8:C862))/MAX(C$8:C862)</f>
        <v>-0.16999999999999935</v>
      </c>
      <c r="F862" s="3">
        <v>3.11</v>
      </c>
      <c r="G862" s="3">
        <v>5.22</v>
      </c>
      <c r="H862" s="3">
        <v>40</v>
      </c>
      <c r="I862" s="3">
        <f t="shared" si="80"/>
        <v>5.065156223371173</v>
      </c>
      <c r="J862" s="6">
        <v>100.26</v>
      </c>
      <c r="K862" s="3">
        <f t="shared" si="77"/>
        <v>13.124199999999998</v>
      </c>
      <c r="L862" s="3">
        <f t="shared" si="78"/>
        <v>22.028399999999998</v>
      </c>
      <c r="M862" s="3">
        <f t="shared" si="81"/>
        <v>18.366701791359326</v>
      </c>
      <c r="N862" s="3">
        <v>17.402902607188878</v>
      </c>
    </row>
    <row r="863" spans="1:14" ht="13.5">
      <c r="A863" s="5">
        <v>26024</v>
      </c>
      <c r="B863" s="3">
        <v>103</v>
      </c>
      <c r="C863" s="3">
        <f t="shared" si="79"/>
        <v>20.28429876862841</v>
      </c>
      <c r="D863" s="8">
        <f>(B863-MAX(B$8:B863))/MAX(B$8:B863)</f>
        <v>-0.03286384976525822</v>
      </c>
      <c r="E863" s="8">
        <f>(C863-MAX(C$8:C863))/MAX(C$8:C863)</f>
        <v>-0.14380714879467918</v>
      </c>
      <c r="F863" s="3">
        <v>3.10667</v>
      </c>
      <c r="G863" s="3">
        <v>5.25333</v>
      </c>
      <c r="H863" s="3">
        <v>40.1</v>
      </c>
      <c r="I863" s="3">
        <f t="shared" si="80"/>
        <v>5.077819113929601</v>
      </c>
      <c r="J863" s="6">
        <v>103.95</v>
      </c>
      <c r="K863" s="3">
        <f t="shared" si="77"/>
        <v>13.077453765586034</v>
      </c>
      <c r="L863" s="3">
        <f t="shared" si="78"/>
        <v>22.113768179551123</v>
      </c>
      <c r="M863" s="3">
        <f t="shared" si="81"/>
        <v>19.122132343190557</v>
      </c>
      <c r="N863" s="3">
        <v>17.924110447959606</v>
      </c>
    </row>
    <row r="864" spans="1:14" ht="13.5">
      <c r="A864" s="5">
        <v>26054</v>
      </c>
      <c r="B864" s="3">
        <v>101.6</v>
      </c>
      <c r="C864" s="3">
        <f t="shared" si="79"/>
        <v>19.90929164065507</v>
      </c>
      <c r="D864" s="8">
        <f>(B864-MAX(B$8:B864))/MAX(B$8:B864)</f>
        <v>-0.046009389671361554</v>
      </c>
      <c r="E864" s="8">
        <f>(C864-MAX(C$8:C864))/MAX(C$8:C864)</f>
        <v>-0.1596360628618685</v>
      </c>
      <c r="F864" s="3">
        <v>3.10333</v>
      </c>
      <c r="G864" s="3">
        <v>5.28667</v>
      </c>
      <c r="H864" s="3">
        <v>40.3</v>
      </c>
      <c r="I864" s="3">
        <f t="shared" si="80"/>
        <v>5.103144895046456</v>
      </c>
      <c r="J864" s="6">
        <v>99.63</v>
      </c>
      <c r="K864" s="3">
        <f t="shared" si="77"/>
        <v>12.998563374689828</v>
      </c>
      <c r="L864" s="3">
        <f t="shared" si="78"/>
        <v>22.143669875930524</v>
      </c>
      <c r="M864" s="3">
        <f t="shared" si="81"/>
        <v>18.969549631898182</v>
      </c>
      <c r="N864" s="3">
        <v>17.564153279699383</v>
      </c>
    </row>
    <row r="865" spans="1:14" ht="13.5">
      <c r="A865" s="5">
        <v>26085</v>
      </c>
      <c r="B865" s="3">
        <v>99.72</v>
      </c>
      <c r="C865" s="3">
        <f t="shared" si="79"/>
        <v>19.396500539391113</v>
      </c>
      <c r="D865" s="8">
        <f>(B865-MAX(B$8:B865))/MAX(B$8:B865)</f>
        <v>-0.06366197183098593</v>
      </c>
      <c r="E865" s="8">
        <f>(C865-MAX(C$8:C865))/MAX(C$8:C865)</f>
        <v>-0.18128078817733928</v>
      </c>
      <c r="F865" s="3">
        <v>3.1</v>
      </c>
      <c r="G865" s="3">
        <v>5.32</v>
      </c>
      <c r="H865" s="3">
        <v>40.6</v>
      </c>
      <c r="I865" s="3">
        <f t="shared" si="80"/>
        <v>5.141133566721741</v>
      </c>
      <c r="J865" s="6">
        <v>99.7</v>
      </c>
      <c r="K865" s="3">
        <f t="shared" si="77"/>
        <v>12.888669950738917</v>
      </c>
      <c r="L865" s="3">
        <f t="shared" si="78"/>
        <v>22.118620689655174</v>
      </c>
      <c r="M865" s="3">
        <f t="shared" si="81"/>
        <v>18.704180064308677</v>
      </c>
      <c r="N865" s="3">
        <v>17.08316688007071</v>
      </c>
    </row>
    <row r="866" spans="1:14" ht="13.5">
      <c r="A866" s="5">
        <v>26115</v>
      </c>
      <c r="B866" s="3">
        <v>99</v>
      </c>
      <c r="C866" s="3">
        <f t="shared" si="79"/>
        <v>19.209140450270247</v>
      </c>
      <c r="D866" s="8">
        <f>(B866-MAX(B$8:B866))/MAX(B$8:B866)</f>
        <v>-0.07042253521126761</v>
      </c>
      <c r="E866" s="8">
        <f>(C866-MAX(C$8:C866))/MAX(C$8:C866)</f>
        <v>-0.18918918918918867</v>
      </c>
      <c r="F866" s="3">
        <v>3.09667</v>
      </c>
      <c r="G866" s="3">
        <v>5.35667</v>
      </c>
      <c r="H866" s="3">
        <v>40.7</v>
      </c>
      <c r="I866" s="3">
        <f t="shared" si="80"/>
        <v>5.153796457280169</v>
      </c>
      <c r="J866" s="6">
        <v>95.58</v>
      </c>
      <c r="K866" s="3">
        <f t="shared" si="77"/>
        <v>12.843191547911546</v>
      </c>
      <c r="L866" s="3">
        <f t="shared" si="78"/>
        <v>22.216361081081082</v>
      </c>
      <c r="M866" s="3">
        <f t="shared" si="81"/>
        <v>18.637381504375547</v>
      </c>
      <c r="N866" s="3">
        <v>16.889414708693362</v>
      </c>
    </row>
    <row r="867" spans="1:14" ht="13.5">
      <c r="A867" s="5">
        <v>26146</v>
      </c>
      <c r="B867" s="3">
        <v>97.24</v>
      </c>
      <c r="C867" s="3">
        <f t="shared" si="79"/>
        <v>18.82140039303331</v>
      </c>
      <c r="D867" s="8">
        <f>(B867-MAX(B$8:B867))/MAX(B$8:B867)</f>
        <v>-0.08694835680751178</v>
      </c>
      <c r="E867" s="8">
        <f>(C867-MAX(C$8:C867))/MAX(C$8:C867)</f>
        <v>-0.20555555555555505</v>
      </c>
      <c r="F867" s="3">
        <v>3.09333</v>
      </c>
      <c r="G867" s="3">
        <v>5.39333</v>
      </c>
      <c r="H867" s="3">
        <v>40.8</v>
      </c>
      <c r="I867" s="3">
        <f t="shared" si="80"/>
        <v>5.166459347838597</v>
      </c>
      <c r="J867" s="6">
        <v>99.52</v>
      </c>
      <c r="K867" s="3">
        <f t="shared" si="77"/>
        <v>12.797894705882356</v>
      </c>
      <c r="L867" s="3">
        <f t="shared" si="78"/>
        <v>22.313580980392157</v>
      </c>
      <c r="M867" s="3">
        <f t="shared" si="81"/>
        <v>18.355414905374612</v>
      </c>
      <c r="N867" s="3">
        <v>16.519449443051563</v>
      </c>
    </row>
    <row r="868" spans="1:14" ht="13.5">
      <c r="A868" s="5">
        <v>26177</v>
      </c>
      <c r="B868" s="3">
        <v>99.4</v>
      </c>
      <c r="C868" s="3">
        <f t="shared" si="79"/>
        <v>19.239481685186256</v>
      </c>
      <c r="D868" s="8">
        <f>(B868-MAX(B$8:B868))/MAX(B$8:B868)</f>
        <v>-0.06666666666666661</v>
      </c>
      <c r="E868" s="8">
        <f>(C868-MAX(C$8:C868))/MAX(C$8:C868)</f>
        <v>-0.18790849673202545</v>
      </c>
      <c r="F868" s="3">
        <v>3.09</v>
      </c>
      <c r="G868" s="3">
        <v>5.43</v>
      </c>
      <c r="H868" s="3">
        <v>40.8</v>
      </c>
      <c r="I868" s="3">
        <f t="shared" si="80"/>
        <v>5.166459347838597</v>
      </c>
      <c r="J868" s="6">
        <v>98.34</v>
      </c>
      <c r="K868" s="3">
        <f t="shared" si="77"/>
        <v>12.784117647058824</v>
      </c>
      <c r="L868" s="3">
        <f t="shared" si="78"/>
        <v>22.465294117647062</v>
      </c>
      <c r="M868" s="3">
        <f t="shared" si="81"/>
        <v>18.795245813074015</v>
      </c>
      <c r="N868" s="3">
        <v>16.856792547836</v>
      </c>
    </row>
    <row r="869" spans="1:14" ht="13.5">
      <c r="A869" s="5">
        <v>26207</v>
      </c>
      <c r="B869" s="3">
        <v>97.29</v>
      </c>
      <c r="C869" s="3">
        <f t="shared" si="79"/>
        <v>18.785036444730057</v>
      </c>
      <c r="D869" s="8">
        <f>(B869-MAX(B$8:B869))/MAX(B$8:B869)</f>
        <v>-0.08647887323943657</v>
      </c>
      <c r="E869" s="8">
        <f>(C869-MAX(C$8:C869))/MAX(C$8:C869)</f>
        <v>-0.20709046454767652</v>
      </c>
      <c r="F869" s="3">
        <v>3.08333</v>
      </c>
      <c r="G869" s="3">
        <v>5.52</v>
      </c>
      <c r="H869" s="3">
        <v>40.9</v>
      </c>
      <c r="I869" s="3">
        <f t="shared" si="80"/>
        <v>5.179122238397024</v>
      </c>
      <c r="J869" s="6">
        <v>94.23</v>
      </c>
      <c r="K869" s="3">
        <f t="shared" si="77"/>
        <v>12.725332616136923</v>
      </c>
      <c r="L869" s="3">
        <f t="shared" si="78"/>
        <v>22.781809290953547</v>
      </c>
      <c r="M869" s="3">
        <f t="shared" si="81"/>
        <v>18.4053879737574</v>
      </c>
      <c r="N869" s="3">
        <v>16.42886270915948</v>
      </c>
    </row>
    <row r="870" spans="1:14" ht="13.5">
      <c r="A870" s="5">
        <v>26238</v>
      </c>
      <c r="B870" s="3">
        <v>92.78</v>
      </c>
      <c r="C870" s="3">
        <f t="shared" si="79"/>
        <v>17.914232514565263</v>
      </c>
      <c r="D870" s="8">
        <f>(B870-MAX(B$8:B870))/MAX(B$8:B870)</f>
        <v>-0.1288262910798122</v>
      </c>
      <c r="E870" s="8">
        <f>(C870-MAX(C$8:C870))/MAX(C$8:C870)</f>
        <v>-0.24384678076609553</v>
      </c>
      <c r="F870" s="3">
        <v>3.07667</v>
      </c>
      <c r="G870" s="3">
        <v>5.61</v>
      </c>
      <c r="H870" s="3">
        <v>40.9</v>
      </c>
      <c r="I870" s="3">
        <f t="shared" si="80"/>
        <v>5.179122238397024</v>
      </c>
      <c r="J870" s="6">
        <v>93.99</v>
      </c>
      <c r="K870" s="3">
        <f t="shared" si="77"/>
        <v>12.697845867970662</v>
      </c>
      <c r="L870" s="3">
        <f t="shared" si="78"/>
        <v>23.153251833740836</v>
      </c>
      <c r="M870" s="3">
        <f t="shared" si="81"/>
        <v>17.526919444069627</v>
      </c>
      <c r="N870" s="3">
        <v>15.638712654326651</v>
      </c>
    </row>
    <row r="871" spans="1:14" ht="13.5">
      <c r="A871" s="5">
        <v>26268</v>
      </c>
      <c r="B871" s="3">
        <v>99.17</v>
      </c>
      <c r="C871" s="3">
        <f t="shared" si="79"/>
        <v>19.054854545220905</v>
      </c>
      <c r="D871" s="8">
        <f>(B871-MAX(B$8:B871))/MAX(B$8:B871)</f>
        <v>-0.0688262910798122</v>
      </c>
      <c r="E871" s="8">
        <f>(C871-MAX(C$8:C871))/MAX(C$8:C871)</f>
        <v>-0.19570154095701475</v>
      </c>
      <c r="F871" s="3">
        <v>3.07</v>
      </c>
      <c r="G871" s="3">
        <v>5.7</v>
      </c>
      <c r="H871" s="3">
        <v>41.1</v>
      </c>
      <c r="I871" s="3">
        <f t="shared" si="80"/>
        <v>5.2044480195138805</v>
      </c>
      <c r="J871" s="6">
        <v>101.78</v>
      </c>
      <c r="K871" s="3">
        <f t="shared" si="77"/>
        <v>12.608661800486617</v>
      </c>
      <c r="L871" s="3">
        <f t="shared" si="78"/>
        <v>23.41021897810219</v>
      </c>
      <c r="M871" s="3">
        <f t="shared" si="81"/>
        <v>18.67105970952125</v>
      </c>
      <c r="N871" s="3">
        <v>16.603557212925338</v>
      </c>
    </row>
    <row r="872" spans="1:14" ht="13.5">
      <c r="A872" s="5">
        <v>26299</v>
      </c>
      <c r="B872" s="3">
        <v>103.3</v>
      </c>
      <c r="C872" s="3">
        <f t="shared" si="79"/>
        <v>19.84840651932358</v>
      </c>
      <c r="D872" s="8">
        <f>(B872-MAX(B$8:B872))/MAX(B$8:B872)</f>
        <v>-0.03004694835680754</v>
      </c>
      <c r="E872" s="8">
        <f>(C872-MAX(C$8:C872))/MAX(C$8:C872)</f>
        <v>-0.16220600162205945</v>
      </c>
      <c r="F872" s="3">
        <v>3.07</v>
      </c>
      <c r="G872" s="3">
        <v>5.73667</v>
      </c>
      <c r="H872" s="3">
        <v>41.1</v>
      </c>
      <c r="I872" s="3">
        <f t="shared" si="80"/>
        <v>5.2044480195138805</v>
      </c>
      <c r="J872" s="6">
        <v>104.16</v>
      </c>
      <c r="K872" s="3">
        <f t="shared" si="77"/>
        <v>12.608661800486617</v>
      </c>
      <c r="L872" s="3">
        <f t="shared" si="78"/>
        <v>23.56082472019465</v>
      </c>
      <c r="M872" s="3">
        <f t="shared" si="81"/>
        <v>19.34025679399738</v>
      </c>
      <c r="N872" s="3">
        <v>17.262996797035182</v>
      </c>
    </row>
    <row r="873" spans="1:14" ht="13.5">
      <c r="A873" s="5">
        <v>26330</v>
      </c>
      <c r="B873" s="3">
        <v>105.2</v>
      </c>
      <c r="C873" s="3">
        <f t="shared" si="79"/>
        <v>20.115592759922496</v>
      </c>
      <c r="D873" s="8">
        <f>(B873-MAX(B$8:B873))/MAX(B$8:B873)</f>
        <v>-0.012206572769953026</v>
      </c>
      <c r="E873" s="8">
        <f>(C873-MAX(C$8:C873))/MAX(C$8:C873)</f>
        <v>-0.1509281678773198</v>
      </c>
      <c r="F873" s="3">
        <v>3.07</v>
      </c>
      <c r="G873" s="3">
        <v>5.77333</v>
      </c>
      <c r="H873" s="3">
        <v>41.3</v>
      </c>
      <c r="I873" s="3">
        <f t="shared" si="80"/>
        <v>5.229773800630737</v>
      </c>
      <c r="J873" s="6">
        <v>106.57</v>
      </c>
      <c r="K873" s="3">
        <f t="shared" si="77"/>
        <v>12.547602905569008</v>
      </c>
      <c r="L873" s="3">
        <f t="shared" si="78"/>
        <v>23.59656426150121</v>
      </c>
      <c r="M873" s="3">
        <f t="shared" si="81"/>
        <v>19.557364573416933</v>
      </c>
      <c r="N873" s="3">
        <v>17.46414760548618</v>
      </c>
    </row>
    <row r="874" spans="1:14" ht="13.5">
      <c r="A874" s="5">
        <v>26359</v>
      </c>
      <c r="B874" s="3">
        <v>107.7</v>
      </c>
      <c r="C874" s="3">
        <f t="shared" si="79"/>
        <v>20.543881851927512</v>
      </c>
      <c r="D874" s="8">
        <f>(B874-MAX(B$8:B874))/MAX(B$8:B874)</f>
        <v>0</v>
      </c>
      <c r="E874" s="8">
        <f>(C874-MAX(C$8:C874))/MAX(C$8:C874)</f>
        <v>-0.13285024154589314</v>
      </c>
      <c r="F874" s="3">
        <v>3.07</v>
      </c>
      <c r="G874" s="3">
        <v>5.81</v>
      </c>
      <c r="H874" s="3">
        <v>41.4</v>
      </c>
      <c r="I874" s="3">
        <f t="shared" si="80"/>
        <v>5.242436691189165</v>
      </c>
      <c r="J874" s="6">
        <v>107.2</v>
      </c>
      <c r="K874" s="3">
        <f t="shared" si="77"/>
        <v>12.517294685990338</v>
      </c>
      <c r="L874" s="3">
        <f t="shared" si="78"/>
        <v>23.689082125603864</v>
      </c>
      <c r="M874" s="3">
        <f t="shared" si="81"/>
        <v>19.852534562211982</v>
      </c>
      <c r="N874" s="3">
        <v>17.80564384961495</v>
      </c>
    </row>
    <row r="875" spans="1:14" ht="13.5">
      <c r="A875" s="5">
        <v>26390</v>
      </c>
      <c r="B875" s="3">
        <v>108.8</v>
      </c>
      <c r="C875" s="3">
        <f t="shared" si="79"/>
        <v>20.703699008462625</v>
      </c>
      <c r="D875" s="8">
        <f>(B875-MAX(B$8:B875))/MAX(B$8:B875)</f>
        <v>0</v>
      </c>
      <c r="E875" s="8">
        <f>(C875-MAX(C$8:C875))/MAX(C$8:C875)</f>
        <v>-0.12610441767068223</v>
      </c>
      <c r="F875" s="3">
        <v>3.07</v>
      </c>
      <c r="G875" s="3">
        <v>5.86333</v>
      </c>
      <c r="H875" s="3">
        <v>41.5</v>
      </c>
      <c r="I875" s="3">
        <f t="shared" si="80"/>
        <v>5.255099581747593</v>
      </c>
      <c r="J875" s="6">
        <v>107.67</v>
      </c>
      <c r="K875" s="3">
        <f t="shared" si="77"/>
        <v>12.487132530120482</v>
      </c>
      <c r="L875" s="3">
        <f t="shared" si="78"/>
        <v>23.8489181686747</v>
      </c>
      <c r="M875" s="3">
        <f t="shared" si="81"/>
        <v>19.88511749347258</v>
      </c>
      <c r="N875" s="3">
        <v>17.915161678498304</v>
      </c>
    </row>
    <row r="876" spans="1:14" ht="13.5">
      <c r="A876" s="5">
        <v>26420</v>
      </c>
      <c r="B876" s="3">
        <v>107.7</v>
      </c>
      <c r="C876" s="3">
        <f t="shared" si="79"/>
        <v>20.44511318917786</v>
      </c>
      <c r="D876" s="8">
        <f>(B876-MAX(B$8:B876))/MAX(B$8:B876)</f>
        <v>-0.010110294117647007</v>
      </c>
      <c r="E876" s="8">
        <f>(C876-MAX(C$8:C876))/MAX(C$8:C876)</f>
        <v>-0.13701923076923023</v>
      </c>
      <c r="F876" s="3">
        <v>3.07</v>
      </c>
      <c r="G876" s="3">
        <v>5.91667</v>
      </c>
      <c r="H876" s="3">
        <v>41.6</v>
      </c>
      <c r="I876" s="3">
        <f t="shared" si="80"/>
        <v>5.267762472306021</v>
      </c>
      <c r="J876" s="6">
        <v>110.35</v>
      </c>
      <c r="K876" s="3">
        <f aca="true" t="shared" si="82" ref="K876:K939">F876*$H$1208/H876</f>
        <v>12.457115384615385</v>
      </c>
      <c r="L876" s="3">
        <f aca="true" t="shared" si="83" ref="L876:L939">G876*$H$1208/H876</f>
        <v>24.008026346153848</v>
      </c>
      <c r="M876" s="3">
        <f t="shared" si="81"/>
        <v>19.5125536844342</v>
      </c>
      <c r="N876" s="3">
        <v>17.66264620037256</v>
      </c>
    </row>
    <row r="877" spans="1:14" ht="13.5">
      <c r="A877" s="5">
        <v>26451</v>
      </c>
      <c r="B877" s="3">
        <v>108</v>
      </c>
      <c r="C877" s="3">
        <f t="shared" si="79"/>
        <v>20.452897745611484</v>
      </c>
      <c r="D877" s="8">
        <f>(B877-MAX(B$8:B877))/MAX(B$8:B877)</f>
        <v>-0.007352941176470562</v>
      </c>
      <c r="E877" s="8">
        <f>(C877-MAX(C$8:C877))/MAX(C$8:C877)</f>
        <v>-0.13669064748201395</v>
      </c>
      <c r="F877" s="3">
        <v>3.07</v>
      </c>
      <c r="G877" s="3">
        <v>5.97</v>
      </c>
      <c r="H877" s="3">
        <v>41.7</v>
      </c>
      <c r="I877" s="3">
        <f t="shared" si="80"/>
        <v>5.28042536286445</v>
      </c>
      <c r="J877" s="6">
        <v>107.14</v>
      </c>
      <c r="K877" s="3">
        <f t="shared" si="82"/>
        <v>12.427242206235011</v>
      </c>
      <c r="L877" s="3">
        <f t="shared" si="83"/>
        <v>24.166330935251796</v>
      </c>
      <c r="M877" s="3">
        <f t="shared" si="81"/>
        <v>19.39207387456714</v>
      </c>
      <c r="N877" s="3">
        <v>17.640857315740263</v>
      </c>
    </row>
    <row r="878" spans="1:14" ht="13.5">
      <c r="A878" s="5">
        <v>26481</v>
      </c>
      <c r="B878" s="3">
        <v>107.2</v>
      </c>
      <c r="C878" s="3">
        <f t="shared" si="79"/>
        <v>20.204490766892572</v>
      </c>
      <c r="D878" s="8">
        <f>(B878-MAX(B$8:B878))/MAX(B$8:B878)</f>
        <v>-0.014705882352941124</v>
      </c>
      <c r="E878" s="8">
        <f>(C878-MAX(C$8:C878))/MAX(C$8:C878)</f>
        <v>-0.14717581543357167</v>
      </c>
      <c r="F878" s="3">
        <v>3.07333</v>
      </c>
      <c r="G878" s="3">
        <v>6.02667</v>
      </c>
      <c r="H878" s="3">
        <v>41.9</v>
      </c>
      <c r="I878" s="3">
        <f t="shared" si="80"/>
        <v>5.305751143981306</v>
      </c>
      <c r="J878" s="6">
        <v>107.38</v>
      </c>
      <c r="K878" s="3">
        <f t="shared" si="82"/>
        <v>12.381338997613366</v>
      </c>
      <c r="L878" s="3">
        <f t="shared" si="83"/>
        <v>24.279281527446305</v>
      </c>
      <c r="M878" s="3">
        <f t="shared" si="81"/>
        <v>19.073116196174013</v>
      </c>
      <c r="N878" s="3">
        <v>17.39869003113818</v>
      </c>
    </row>
    <row r="879" spans="1:14" ht="13.5">
      <c r="A879" s="5">
        <v>26512</v>
      </c>
      <c r="B879" s="3">
        <v>111</v>
      </c>
      <c r="C879" s="3">
        <f t="shared" si="79"/>
        <v>20.870883552714258</v>
      </c>
      <c r="D879" s="8">
        <f>(B879-MAX(B$8:B879))/MAX(B$8:B879)</f>
        <v>0</v>
      </c>
      <c r="E879" s="8">
        <f>(C879-MAX(C$8:C879))/MAX(C$8:C879)</f>
        <v>-0.11904761904761864</v>
      </c>
      <c r="F879" s="3">
        <v>3.07667</v>
      </c>
      <c r="G879" s="3">
        <v>6.08333</v>
      </c>
      <c r="H879" s="3">
        <v>42</v>
      </c>
      <c r="I879" s="3">
        <f t="shared" si="80"/>
        <v>5.3184140345397335</v>
      </c>
      <c r="J879" s="6">
        <v>110.57</v>
      </c>
      <c r="K879" s="3">
        <f t="shared" si="82"/>
        <v>12.36528323809524</v>
      </c>
      <c r="L879" s="3">
        <f t="shared" si="83"/>
        <v>24.449192952380958</v>
      </c>
      <c r="M879" s="3">
        <f t="shared" si="81"/>
        <v>19.565216570202427</v>
      </c>
      <c r="N879" s="3">
        <v>17.943404688029815</v>
      </c>
    </row>
    <row r="880" spans="1:14" ht="13.5">
      <c r="A880" s="5">
        <v>26543</v>
      </c>
      <c r="B880" s="3">
        <v>109.4</v>
      </c>
      <c r="C880" s="3">
        <f t="shared" si="79"/>
        <v>20.52118203077432</v>
      </c>
      <c r="D880" s="8">
        <f>(B880-MAX(B$8:B880))/MAX(B$8:B880)</f>
        <v>-0.014414414414414363</v>
      </c>
      <c r="E880" s="8">
        <f>(C880-MAX(C$8:C880))/MAX(C$8:C880)</f>
        <v>-0.1338083927157557</v>
      </c>
      <c r="F880" s="3">
        <v>3.08</v>
      </c>
      <c r="G880" s="3">
        <v>6.14</v>
      </c>
      <c r="H880" s="3">
        <v>42.1</v>
      </c>
      <c r="I880" s="3">
        <f t="shared" si="80"/>
        <v>5.331076925098161</v>
      </c>
      <c r="J880" s="6">
        <v>110.55</v>
      </c>
      <c r="K880" s="3">
        <f t="shared" si="82"/>
        <v>12.349263657957245</v>
      </c>
      <c r="L880" s="3">
        <f t="shared" si="83"/>
        <v>24.61833729216152</v>
      </c>
      <c r="M880" s="3">
        <f t="shared" si="81"/>
        <v>19.09963835889762</v>
      </c>
      <c r="N880" s="3">
        <v>17.61385455291212</v>
      </c>
    </row>
    <row r="881" spans="1:14" ht="13.5">
      <c r="A881" s="5">
        <v>26573</v>
      </c>
      <c r="B881" s="3">
        <v>109.6</v>
      </c>
      <c r="C881" s="3">
        <f t="shared" si="79"/>
        <v>20.46149365745624</v>
      </c>
      <c r="D881" s="8">
        <f>(B881-MAX(B$8:B881))/MAX(B$8:B881)</f>
        <v>-0.012612612612612664</v>
      </c>
      <c r="E881" s="8">
        <f>(C881-MAX(C$8:C881))/MAX(C$8:C881)</f>
        <v>-0.13632781717888043</v>
      </c>
      <c r="F881" s="3">
        <v>3.10333</v>
      </c>
      <c r="G881" s="3">
        <v>6.23333</v>
      </c>
      <c r="H881" s="3">
        <v>42.3</v>
      </c>
      <c r="I881" s="3">
        <f t="shared" si="80"/>
        <v>5.3564027062150155</v>
      </c>
      <c r="J881" s="6">
        <v>110.59</v>
      </c>
      <c r="K881" s="3">
        <f t="shared" si="82"/>
        <v>12.383974089834517</v>
      </c>
      <c r="L881" s="3">
        <f t="shared" si="83"/>
        <v>24.874375981087475</v>
      </c>
      <c r="M881" s="3">
        <f t="shared" si="81"/>
        <v>18.94944915813639</v>
      </c>
      <c r="N881" s="3">
        <v>17.533183854158565</v>
      </c>
    </row>
    <row r="882" spans="1:14" ht="13.5">
      <c r="A882" s="5">
        <v>26604</v>
      </c>
      <c r="B882" s="3">
        <v>115.1</v>
      </c>
      <c r="C882" s="3">
        <f t="shared" si="79"/>
        <v>21.437622231542427</v>
      </c>
      <c r="D882" s="8">
        <f>(B882-MAX(B$8:B882))/MAX(B$8:B882)</f>
        <v>0</v>
      </c>
      <c r="E882" s="8">
        <f>(C882-MAX(C$8:C882))/MAX(C$8:C882)</f>
        <v>-0.09512578616352145</v>
      </c>
      <c r="F882" s="3">
        <v>3.12667</v>
      </c>
      <c r="G882" s="3">
        <v>6.32667</v>
      </c>
      <c r="H882" s="3">
        <v>42.4</v>
      </c>
      <c r="I882" s="3">
        <f t="shared" si="80"/>
        <v>5.369065596773444</v>
      </c>
      <c r="J882" s="6">
        <v>116.67</v>
      </c>
      <c r="K882" s="3">
        <f t="shared" si="82"/>
        <v>12.447686226415094</v>
      </c>
      <c r="L882" s="3">
        <f t="shared" si="83"/>
        <v>25.18730886792453</v>
      </c>
      <c r="M882" s="3">
        <f t="shared" si="81"/>
        <v>19.69605686506099</v>
      </c>
      <c r="N882" s="3">
        <v>18.33889471496807</v>
      </c>
    </row>
    <row r="883" spans="1:14" ht="13.5">
      <c r="A883" s="5">
        <v>26634</v>
      </c>
      <c r="B883" s="3">
        <v>117.5</v>
      </c>
      <c r="C883" s="3">
        <f t="shared" si="79"/>
        <v>21.833134145764678</v>
      </c>
      <c r="D883" s="8">
        <f>(B883-MAX(B$8:B883))/MAX(B$8:B883)</f>
        <v>0</v>
      </c>
      <c r="E883" s="8">
        <f>(C883-MAX(C$8:C883))/MAX(C$8:C883)</f>
        <v>-0.07843137254901911</v>
      </c>
      <c r="F883" s="3">
        <v>3.15</v>
      </c>
      <c r="G883" s="3">
        <v>6.42</v>
      </c>
      <c r="H883" s="3">
        <v>42.5</v>
      </c>
      <c r="I883" s="3">
        <f t="shared" si="80"/>
        <v>5.3817284873318725</v>
      </c>
      <c r="J883" s="6">
        <v>118.05</v>
      </c>
      <c r="K883" s="3">
        <f t="shared" si="82"/>
        <v>12.511058823529412</v>
      </c>
      <c r="L883" s="3">
        <f t="shared" si="83"/>
        <v>25.49872941176471</v>
      </c>
      <c r="M883" s="3">
        <f t="shared" si="81"/>
        <v>19.888767984524247</v>
      </c>
      <c r="N883" s="3">
        <v>18.64571944207369</v>
      </c>
    </row>
    <row r="884" spans="1:14" ht="13.5">
      <c r="A884" s="5">
        <v>26665</v>
      </c>
      <c r="B884" s="3">
        <v>118.4</v>
      </c>
      <c r="C884" s="3">
        <f t="shared" si="79"/>
        <v>21.9487226094272</v>
      </c>
      <c r="D884" s="8">
        <f>(B884-MAX(B$8:B884))/MAX(B$8:B884)</f>
        <v>0</v>
      </c>
      <c r="E884" s="8">
        <f>(C884-MAX(C$8:C884))/MAX(C$8:C884)</f>
        <v>-0.07355242566510128</v>
      </c>
      <c r="F884" s="3">
        <v>3.15667</v>
      </c>
      <c r="G884" s="3">
        <v>6.54667</v>
      </c>
      <c r="H884" s="3">
        <v>42.6</v>
      </c>
      <c r="I884" s="3">
        <f t="shared" si="80"/>
        <v>5.394391377890301</v>
      </c>
      <c r="J884" s="6">
        <v>115.83</v>
      </c>
      <c r="K884" s="3">
        <f t="shared" si="82"/>
        <v>12.508119624413146</v>
      </c>
      <c r="L884" s="3">
        <f t="shared" si="83"/>
        <v>25.940795680751172</v>
      </c>
      <c r="M884" s="3">
        <f t="shared" si="81"/>
        <v>19.82537973926564</v>
      </c>
      <c r="N884" s="3">
        <v>18.712530467302447</v>
      </c>
    </row>
    <row r="885" spans="1:14" ht="13.5">
      <c r="A885" s="5">
        <v>26696</v>
      </c>
      <c r="B885" s="3">
        <v>114.2</v>
      </c>
      <c r="C885" s="3">
        <f t="shared" si="79"/>
        <v>21.022093255263375</v>
      </c>
      <c r="D885" s="8">
        <f>(B885-MAX(B$8:B885))/MAX(B$8:B885)</f>
        <v>-0.03547297297297299</v>
      </c>
      <c r="E885" s="8">
        <f>(C885-MAX(C$8:C885))/MAX(C$8:C885)</f>
        <v>-0.11266511266511225</v>
      </c>
      <c r="F885" s="3">
        <v>3.16333</v>
      </c>
      <c r="G885" s="3">
        <v>6.67333</v>
      </c>
      <c r="H885" s="3">
        <v>42.9</v>
      </c>
      <c r="I885" s="3">
        <f t="shared" si="80"/>
        <v>5.432380049565585</v>
      </c>
      <c r="J885" s="6">
        <v>111.68</v>
      </c>
      <c r="K885" s="3">
        <f t="shared" si="82"/>
        <v>12.446855571095574</v>
      </c>
      <c r="L885" s="3">
        <f t="shared" si="83"/>
        <v>26.257764662004664</v>
      </c>
      <c r="M885" s="3">
        <f t="shared" si="81"/>
        <v>18.910265773921083</v>
      </c>
      <c r="N885" s="3">
        <v>17.88988959919377</v>
      </c>
    </row>
    <row r="886" spans="1:14" ht="13.5">
      <c r="A886" s="5">
        <v>26724</v>
      </c>
      <c r="B886" s="3">
        <v>112.4</v>
      </c>
      <c r="C886" s="3">
        <f t="shared" si="79"/>
        <v>20.49960823828173</v>
      </c>
      <c r="D886" s="8">
        <f>(B886-MAX(B$8:B886))/MAX(B$8:B886)</f>
        <v>-0.05067567567567567</v>
      </c>
      <c r="E886" s="8">
        <f>(C886-MAX(C$8:C886))/MAX(C$8:C886)</f>
        <v>-0.13471901462663533</v>
      </c>
      <c r="F886" s="3">
        <v>3.17</v>
      </c>
      <c r="G886" s="3">
        <v>6.8</v>
      </c>
      <c r="H886" s="3">
        <v>43.3</v>
      </c>
      <c r="I886" s="3">
        <f t="shared" si="80"/>
        <v>5.483031611799296</v>
      </c>
      <c r="J886" s="6">
        <v>111.52</v>
      </c>
      <c r="K886" s="3">
        <f t="shared" si="82"/>
        <v>12.357875288683603</v>
      </c>
      <c r="L886" s="3">
        <f t="shared" si="83"/>
        <v>26.50900692840647</v>
      </c>
      <c r="M886" s="3">
        <f t="shared" si="81"/>
        <v>18.400374181478014</v>
      </c>
      <c r="N886" s="3">
        <v>17.412142058290346</v>
      </c>
    </row>
    <row r="887" spans="1:14" ht="13.5">
      <c r="A887" s="5">
        <v>26755</v>
      </c>
      <c r="B887" s="3">
        <v>110.3</v>
      </c>
      <c r="C887" s="3">
        <f t="shared" si="79"/>
        <v>19.97819140968346</v>
      </c>
      <c r="D887" s="8">
        <f>(B887-MAX(B$8:B887))/MAX(B$8:B887)</f>
        <v>-0.06841216216216223</v>
      </c>
      <c r="E887" s="8">
        <f>(C887-MAX(C$8:C887))/MAX(C$8:C887)</f>
        <v>-0.15672782874617688</v>
      </c>
      <c r="F887" s="3">
        <v>3.18667</v>
      </c>
      <c r="G887" s="3">
        <v>6.94333</v>
      </c>
      <c r="H887" s="3">
        <v>43.6</v>
      </c>
      <c r="I887" s="3">
        <f t="shared" si="80"/>
        <v>5.52102028347458</v>
      </c>
      <c r="J887" s="6">
        <v>106.97</v>
      </c>
      <c r="K887" s="3">
        <f t="shared" si="82"/>
        <v>12.337382935779816</v>
      </c>
      <c r="L887" s="3">
        <f t="shared" si="83"/>
        <v>26.881516146788993</v>
      </c>
      <c r="M887" s="3">
        <f t="shared" si="81"/>
        <v>17.834841880070908</v>
      </c>
      <c r="N887" s="3">
        <v>16.935740066050833</v>
      </c>
    </row>
    <row r="888" spans="1:14" ht="13.5">
      <c r="A888" s="5">
        <v>26785</v>
      </c>
      <c r="B888" s="3">
        <v>107.2</v>
      </c>
      <c r="C888" s="3">
        <f t="shared" si="79"/>
        <v>19.284012827626402</v>
      </c>
      <c r="D888" s="8">
        <f>(B888-MAX(B$8:B888))/MAX(B$8:B888)</f>
        <v>-0.09459459459459461</v>
      </c>
      <c r="E888" s="8">
        <f>(C888-MAX(C$8:C888))/MAX(C$8:C888)</f>
        <v>-0.186028853454821</v>
      </c>
      <c r="F888" s="3">
        <v>3.20333</v>
      </c>
      <c r="G888" s="3">
        <v>7.08667</v>
      </c>
      <c r="H888" s="3">
        <v>43.9</v>
      </c>
      <c r="I888" s="3">
        <f t="shared" si="80"/>
        <v>5.559008955149864</v>
      </c>
      <c r="J888" s="6">
        <v>105.91</v>
      </c>
      <c r="K888" s="3">
        <f t="shared" si="82"/>
        <v>12.317132209567196</v>
      </c>
      <c r="L888" s="3">
        <f t="shared" si="83"/>
        <v>27.248972574031892</v>
      </c>
      <c r="M888" s="3">
        <f t="shared" si="81"/>
        <v>17.10248488575875</v>
      </c>
      <c r="N888" s="3">
        <v>16.31433875966858</v>
      </c>
    </row>
    <row r="889" spans="1:14" ht="13.5">
      <c r="A889" s="5">
        <v>26816</v>
      </c>
      <c r="B889" s="3">
        <v>104.8</v>
      </c>
      <c r="C889" s="3">
        <f t="shared" si="79"/>
        <v>18.724324537447938</v>
      </c>
      <c r="D889" s="8">
        <f>(B889-MAX(B$8:B889))/MAX(B$8:B889)</f>
        <v>-0.11486486486486493</v>
      </c>
      <c r="E889" s="8">
        <f>(C889-MAX(C$8:C889))/MAX(C$8:C889)</f>
        <v>-0.20965309200603283</v>
      </c>
      <c r="F889" s="3">
        <v>3.22</v>
      </c>
      <c r="G889" s="3">
        <v>7.23</v>
      </c>
      <c r="H889" s="3">
        <v>44.2</v>
      </c>
      <c r="I889" s="3">
        <f t="shared" si="80"/>
        <v>5.596997626825148</v>
      </c>
      <c r="J889" s="6">
        <v>104.26</v>
      </c>
      <c r="K889" s="3">
        <f t="shared" si="82"/>
        <v>12.297194570135748</v>
      </c>
      <c r="L889" s="3">
        <f t="shared" si="83"/>
        <v>27.61140271493213</v>
      </c>
      <c r="M889" s="3">
        <f t="shared" si="81"/>
        <v>16.479838256767383</v>
      </c>
      <c r="N889" s="3">
        <v>15.808323047681988</v>
      </c>
    </row>
    <row r="890" spans="1:14" ht="13.5">
      <c r="A890" s="5">
        <v>26846</v>
      </c>
      <c r="B890" s="3">
        <v>105.8</v>
      </c>
      <c r="C890" s="3">
        <f t="shared" si="79"/>
        <v>18.86032134603158</v>
      </c>
      <c r="D890" s="8">
        <f>(B890-MAX(B$8:B890))/MAX(B$8:B890)</f>
        <v>-0.10641891891891898</v>
      </c>
      <c r="E890" s="8">
        <f>(C890-MAX(C$8:C890))/MAX(C$8:C890)</f>
        <v>-0.20391271632806576</v>
      </c>
      <c r="F890" s="3">
        <v>3.23667</v>
      </c>
      <c r="G890" s="3">
        <v>7.38333</v>
      </c>
      <c r="H890" s="3">
        <v>44.3</v>
      </c>
      <c r="I890" s="3">
        <f t="shared" si="80"/>
        <v>5.609660517383575</v>
      </c>
      <c r="J890" s="6">
        <v>109.25</v>
      </c>
      <c r="K890" s="3">
        <f t="shared" si="82"/>
        <v>12.332954762979686</v>
      </c>
      <c r="L890" s="3">
        <f t="shared" si="83"/>
        <v>28.13332063205418</v>
      </c>
      <c r="M890" s="3">
        <f t="shared" si="81"/>
        <v>16.385559335316223</v>
      </c>
      <c r="N890" s="3">
        <v>15.889518573988788</v>
      </c>
    </row>
    <row r="891" spans="1:14" ht="13.5">
      <c r="A891" s="5">
        <v>26877</v>
      </c>
      <c r="B891" s="3">
        <v>103.8</v>
      </c>
      <c r="C891" s="3">
        <f t="shared" si="79"/>
        <v>18.175566596035452</v>
      </c>
      <c r="D891" s="8">
        <f>(B891-MAX(B$8:B891))/MAX(B$8:B891)</f>
        <v>-0.12331081081081088</v>
      </c>
      <c r="E891" s="8">
        <f>(C891-MAX(C$8:C891))/MAX(C$8:C891)</f>
        <v>-0.23281596452328124</v>
      </c>
      <c r="F891" s="3">
        <v>3.25333</v>
      </c>
      <c r="G891" s="3">
        <v>7.53667</v>
      </c>
      <c r="H891" s="3">
        <v>45.1</v>
      </c>
      <c r="I891" s="3">
        <f t="shared" si="80"/>
        <v>5.7109636418509995</v>
      </c>
      <c r="J891" s="6">
        <v>103.88</v>
      </c>
      <c r="K891" s="3">
        <f t="shared" si="82"/>
        <v>12.17654332594235</v>
      </c>
      <c r="L891" s="3">
        <f t="shared" si="83"/>
        <v>28.208201685144125</v>
      </c>
      <c r="M891" s="3">
        <f t="shared" si="81"/>
        <v>15.81915221231366</v>
      </c>
      <c r="N891" s="3">
        <v>15.278501094706131</v>
      </c>
    </row>
    <row r="892" spans="1:14" ht="13.5">
      <c r="A892" s="5">
        <v>26908</v>
      </c>
      <c r="B892" s="3">
        <v>105.6</v>
      </c>
      <c r="C892" s="3">
        <f t="shared" si="79"/>
        <v>18.449841093238913</v>
      </c>
      <c r="D892" s="8">
        <f>(B892-MAX(B$8:B892))/MAX(B$8:B892)</f>
        <v>-0.1081081081081082</v>
      </c>
      <c r="E892" s="8">
        <f>(C892-MAX(C$8:C892))/MAX(C$8:C892)</f>
        <v>-0.221238938053097</v>
      </c>
      <c r="F892" s="3">
        <v>3.27</v>
      </c>
      <c r="G892" s="3">
        <v>7.69</v>
      </c>
      <c r="H892" s="3">
        <v>45.2</v>
      </c>
      <c r="I892" s="3">
        <f t="shared" si="80"/>
        <v>5.723626532409427</v>
      </c>
      <c r="J892" s="6">
        <v>108.43</v>
      </c>
      <c r="K892" s="3">
        <f t="shared" si="82"/>
        <v>12.211858407079646</v>
      </c>
      <c r="L892" s="3">
        <f t="shared" si="83"/>
        <v>28.718407079646017</v>
      </c>
      <c r="M892" s="3">
        <f t="shared" si="81"/>
        <v>15.82361125976667</v>
      </c>
      <c r="N892" s="3">
        <v>15.475308601805564</v>
      </c>
    </row>
    <row r="893" spans="1:14" ht="13.5">
      <c r="A893" s="5">
        <v>26938</v>
      </c>
      <c r="B893" s="3">
        <v>109.8</v>
      </c>
      <c r="C893" s="3">
        <f t="shared" si="79"/>
        <v>19.01536403344734</v>
      </c>
      <c r="D893" s="8">
        <f>(B893-MAX(B$8:B893))/MAX(B$8:B893)</f>
        <v>-0.0726351351351352</v>
      </c>
      <c r="E893" s="8">
        <f>(C893-MAX(C$8:C893))/MAX(C$8:C893)</f>
        <v>-0.19736842105263128</v>
      </c>
      <c r="F893" s="3">
        <v>3.30667</v>
      </c>
      <c r="G893" s="3">
        <v>7.84667</v>
      </c>
      <c r="H893" s="3">
        <v>45.6</v>
      </c>
      <c r="I893" s="3">
        <f t="shared" si="80"/>
        <v>5.774278094643139</v>
      </c>
      <c r="J893" s="6">
        <v>109.33</v>
      </c>
      <c r="K893" s="3">
        <f t="shared" si="82"/>
        <v>12.240480175438599</v>
      </c>
      <c r="L893" s="3">
        <f t="shared" si="83"/>
        <v>29.0464450877193</v>
      </c>
      <c r="M893" s="3">
        <f t="shared" si="81"/>
        <v>16.16517162665352</v>
      </c>
      <c r="N893" s="3">
        <v>15.913516308933389</v>
      </c>
    </row>
    <row r="894" spans="1:14" ht="13.5">
      <c r="A894" s="5">
        <v>26969</v>
      </c>
      <c r="B894" s="3">
        <v>102</v>
      </c>
      <c r="C894" s="3">
        <f t="shared" si="79"/>
        <v>17.549091275555533</v>
      </c>
      <c r="D894" s="8">
        <f>(B894-MAX(B$8:B894))/MAX(B$8:B894)</f>
        <v>-0.13851351351351354</v>
      </c>
      <c r="E894" s="8">
        <f>(C894-MAX(C$8:C894))/MAX(C$8:C894)</f>
        <v>-0.25925925925925886</v>
      </c>
      <c r="F894" s="3">
        <v>3.34333</v>
      </c>
      <c r="G894" s="3">
        <v>8.00333</v>
      </c>
      <c r="H894" s="3">
        <v>45.9</v>
      </c>
      <c r="I894" s="3">
        <f t="shared" si="80"/>
        <v>5.812266766318423</v>
      </c>
      <c r="J894" s="6">
        <v>95.96</v>
      </c>
      <c r="K894" s="3">
        <f t="shared" si="82"/>
        <v>12.295296383442267</v>
      </c>
      <c r="L894" s="3">
        <f t="shared" si="83"/>
        <v>29.43272557734205</v>
      </c>
      <c r="M894" s="3">
        <f t="shared" si="81"/>
        <v>14.74343480939413</v>
      </c>
      <c r="N894" s="3">
        <v>14.65184515971057</v>
      </c>
    </row>
    <row r="895" spans="1:14" ht="13.5">
      <c r="A895" s="5">
        <v>26999</v>
      </c>
      <c r="B895" s="3">
        <v>94.78</v>
      </c>
      <c r="C895" s="3">
        <f t="shared" si="79"/>
        <v>16.201001991206038</v>
      </c>
      <c r="D895" s="8">
        <f>(B895-MAX(B$8:B895))/MAX(B$8:B895)</f>
        <v>-0.19949324324324327</v>
      </c>
      <c r="E895" s="8">
        <f>(C895-MAX(C$8:C895))/MAX(C$8:C895)</f>
        <v>-0.31616161616161587</v>
      </c>
      <c r="F895" s="3">
        <v>3.38</v>
      </c>
      <c r="G895" s="3">
        <v>8.16</v>
      </c>
      <c r="H895" s="3">
        <v>46.2</v>
      </c>
      <c r="I895" s="3">
        <f t="shared" si="80"/>
        <v>5.850255437993708</v>
      </c>
      <c r="J895" s="6">
        <v>97.54</v>
      </c>
      <c r="K895" s="3">
        <f t="shared" si="82"/>
        <v>12.349437229437228</v>
      </c>
      <c r="L895" s="3">
        <f t="shared" si="83"/>
        <v>29.814025974025974</v>
      </c>
      <c r="M895" s="3">
        <f t="shared" si="81"/>
        <v>13.441247974068071</v>
      </c>
      <c r="N895" s="3">
        <v>13.493329686205891</v>
      </c>
    </row>
    <row r="896" spans="1:14" ht="13.5">
      <c r="A896" s="5">
        <v>27030</v>
      </c>
      <c r="B896" s="3">
        <v>96.11</v>
      </c>
      <c r="C896" s="3">
        <f t="shared" si="79"/>
        <v>16.28732667644075</v>
      </c>
      <c r="D896" s="8">
        <f>(B896-MAX(B$8:B896))/MAX(B$8:B896)</f>
        <v>-0.18826013513513518</v>
      </c>
      <c r="E896" s="8">
        <f>(C896-MAX(C$8:C896))/MAX(C$8:C896)</f>
        <v>-0.31251788268955627</v>
      </c>
      <c r="F896" s="3">
        <v>3.4</v>
      </c>
      <c r="G896" s="3">
        <v>8.22667</v>
      </c>
      <c r="H896" s="3">
        <v>46.6</v>
      </c>
      <c r="I896" s="3">
        <f t="shared" si="80"/>
        <v>5.900907000227419</v>
      </c>
      <c r="J896" s="6">
        <v>97.06</v>
      </c>
      <c r="K896" s="3">
        <f t="shared" si="82"/>
        <v>12.315879828326182</v>
      </c>
      <c r="L896" s="3">
        <f t="shared" si="83"/>
        <v>29.799611502145922</v>
      </c>
      <c r="M896" s="3">
        <f t="shared" si="81"/>
        <v>13.36894703023955</v>
      </c>
      <c r="N896" s="3">
        <v>13.530721892513952</v>
      </c>
    </row>
    <row r="897" spans="1:14" ht="13.5">
      <c r="A897" s="5">
        <v>27061</v>
      </c>
      <c r="B897" s="3">
        <v>93.45</v>
      </c>
      <c r="C897" s="3">
        <f t="shared" si="79"/>
        <v>15.63523645901057</v>
      </c>
      <c r="D897" s="8">
        <f>(B897-MAX(B$8:B897))/MAX(B$8:B897)</f>
        <v>-0.21072635135135137</v>
      </c>
      <c r="E897" s="8">
        <f>(C897-MAX(C$8:C897))/MAX(C$8:C897)</f>
        <v>-0.3400423728813557</v>
      </c>
      <c r="F897" s="3">
        <v>3.42</v>
      </c>
      <c r="G897" s="3">
        <v>8.29333</v>
      </c>
      <c r="H897" s="3">
        <v>47.2</v>
      </c>
      <c r="I897" s="3">
        <f t="shared" si="80"/>
        <v>5.976884343577987</v>
      </c>
      <c r="J897" s="6">
        <v>96.22</v>
      </c>
      <c r="K897" s="3">
        <f t="shared" si="82"/>
        <v>12.23084745762712</v>
      </c>
      <c r="L897" s="3">
        <f t="shared" si="83"/>
        <v>29.659197118644066</v>
      </c>
      <c r="M897" s="3">
        <f t="shared" si="81"/>
        <v>12.758093461250374</v>
      </c>
      <c r="N897" s="3">
        <v>12.957321280205392</v>
      </c>
    </row>
    <row r="898" spans="1:14" ht="13.5">
      <c r="A898" s="5">
        <v>27089</v>
      </c>
      <c r="B898" s="3">
        <v>97.44</v>
      </c>
      <c r="C898" s="3">
        <f t="shared" si="79"/>
        <v>16.098170591015876</v>
      </c>
      <c r="D898" s="8">
        <f>(B898-MAX(B$8:B898))/MAX(B$8:B898)</f>
        <v>-0.17702702702702708</v>
      </c>
      <c r="E898" s="8">
        <f>(C898-MAX(C$8:C898))/MAX(C$8:C898)</f>
        <v>-0.32050209205020896</v>
      </c>
      <c r="F898" s="3">
        <v>3.44</v>
      </c>
      <c r="G898" s="3">
        <v>8.36</v>
      </c>
      <c r="H898" s="3">
        <v>47.8</v>
      </c>
      <c r="I898" s="3">
        <f t="shared" si="80"/>
        <v>6.052861686928554</v>
      </c>
      <c r="J898" s="6">
        <v>93.98</v>
      </c>
      <c r="K898" s="3">
        <f t="shared" si="82"/>
        <v>12.14794979079498</v>
      </c>
      <c r="L898" s="3">
        <f t="shared" si="83"/>
        <v>29.52234309623431</v>
      </c>
      <c r="M898" s="3">
        <f t="shared" si="81"/>
        <v>13.064163953265657</v>
      </c>
      <c r="N898" s="3">
        <v>13.310364239140162</v>
      </c>
    </row>
    <row r="899" spans="1:14" ht="13.5">
      <c r="A899" s="5">
        <v>27120</v>
      </c>
      <c r="B899" s="3">
        <v>92.46</v>
      </c>
      <c r="C899" s="3">
        <f t="shared" si="79"/>
        <v>15.211771681292479</v>
      </c>
      <c r="D899" s="8">
        <f>(B899-MAX(B$8:B899))/MAX(B$8:B899)</f>
        <v>-0.21908783783783792</v>
      </c>
      <c r="E899" s="8">
        <f>(C899-MAX(C$8:C899))/MAX(C$8:C899)</f>
        <v>-0.3579166666666664</v>
      </c>
      <c r="F899" s="3">
        <v>3.46</v>
      </c>
      <c r="G899" s="3">
        <v>8.48667</v>
      </c>
      <c r="H899" s="3">
        <v>48</v>
      </c>
      <c r="I899" s="3">
        <f t="shared" si="80"/>
        <v>6.078187468045409</v>
      </c>
      <c r="J899" s="6">
        <v>90.31</v>
      </c>
      <c r="K899" s="3">
        <f t="shared" si="82"/>
        <v>12.167666666666667</v>
      </c>
      <c r="L899" s="3">
        <f t="shared" si="83"/>
        <v>29.844789500000005</v>
      </c>
      <c r="M899" s="3">
        <f t="shared" si="81"/>
        <v>12.18487644132025</v>
      </c>
      <c r="N899" s="3">
        <v>12.550411048540907</v>
      </c>
    </row>
    <row r="900" spans="1:14" ht="13.5">
      <c r="A900" s="5">
        <v>27150</v>
      </c>
      <c r="B900" s="3">
        <v>89.67</v>
      </c>
      <c r="C900" s="3">
        <f t="shared" si="79"/>
        <v>14.570620506287636</v>
      </c>
      <c r="D900" s="8">
        <f>(B900-MAX(B$8:B900))/MAX(B$8:B900)</f>
        <v>-0.24265202702702704</v>
      </c>
      <c r="E900" s="8">
        <f>(C900-MAX(C$8:C900))/MAX(C$8:C900)</f>
        <v>-0.3849794238683124</v>
      </c>
      <c r="F900" s="3">
        <v>3.48</v>
      </c>
      <c r="G900" s="3">
        <v>8.61333</v>
      </c>
      <c r="H900" s="3">
        <v>48.6</v>
      </c>
      <c r="I900" s="3">
        <f t="shared" si="80"/>
        <v>6.154164811395977</v>
      </c>
      <c r="J900" s="6">
        <v>87.43</v>
      </c>
      <c r="K900" s="3">
        <f t="shared" si="82"/>
        <v>12.086913580246915</v>
      </c>
      <c r="L900" s="3">
        <f t="shared" si="83"/>
        <v>29.916257283950618</v>
      </c>
      <c r="M900" s="3">
        <f t="shared" si="81"/>
        <v>11.618868031749615</v>
      </c>
      <c r="N900" s="3">
        <v>11.99543694732966</v>
      </c>
    </row>
    <row r="901" spans="1:14" ht="13.5">
      <c r="A901" s="5">
        <v>27181</v>
      </c>
      <c r="B901" s="3">
        <v>89.79</v>
      </c>
      <c r="C901" s="3">
        <f t="shared" si="79"/>
        <v>14.471016480295086</v>
      </c>
      <c r="D901" s="8">
        <f>(B901-MAX(B$8:B901))/MAX(B$8:B901)</f>
        <v>-0.2416385135135135</v>
      </c>
      <c r="E901" s="8">
        <f>(C901-MAX(C$8:C901))/MAX(C$8:C901)</f>
        <v>-0.3891836734693873</v>
      </c>
      <c r="F901" s="3">
        <v>3.5</v>
      </c>
      <c r="G901" s="3">
        <v>8.74</v>
      </c>
      <c r="H901" s="3">
        <v>49</v>
      </c>
      <c r="I901" s="3">
        <f t="shared" si="80"/>
        <v>6.204816373629688</v>
      </c>
      <c r="J901" s="6">
        <v>86</v>
      </c>
      <c r="K901" s="3">
        <f t="shared" si="82"/>
        <v>12.057142857142859</v>
      </c>
      <c r="L901" s="3">
        <f t="shared" si="83"/>
        <v>30.10840816326531</v>
      </c>
      <c r="M901" s="3">
        <f t="shared" si="81"/>
        <v>11.442381212452213</v>
      </c>
      <c r="N901" s="3">
        <v>11.888498820078999</v>
      </c>
    </row>
    <row r="902" spans="1:14" ht="13.5">
      <c r="A902" s="5">
        <v>27211</v>
      </c>
      <c r="B902" s="3">
        <v>79.31</v>
      </c>
      <c r="C902" s="3">
        <f t="shared" si="79"/>
        <v>12.678507957063548</v>
      </c>
      <c r="D902" s="8">
        <f>(B902-MAX(B$8:B902))/MAX(B$8:B902)</f>
        <v>-0.33015202702702706</v>
      </c>
      <c r="E902" s="8">
        <f>(C902-MAX(C$8:C902))/MAX(C$8:C902)</f>
        <v>-0.4648448043184882</v>
      </c>
      <c r="F902" s="3">
        <v>3.53</v>
      </c>
      <c r="G902" s="3">
        <v>8.86333</v>
      </c>
      <c r="H902" s="3">
        <v>49.4</v>
      </c>
      <c r="I902" s="3">
        <f t="shared" si="80"/>
        <v>6.2554679358633996</v>
      </c>
      <c r="J902" s="6">
        <v>80.5</v>
      </c>
      <c r="K902" s="3">
        <f t="shared" si="82"/>
        <v>12.062024291497977</v>
      </c>
      <c r="L902" s="3">
        <f t="shared" si="83"/>
        <v>30.28603449392713</v>
      </c>
      <c r="M902" s="3">
        <f t="shared" si="81"/>
        <v>9.944233515113787</v>
      </c>
      <c r="N902" s="3">
        <v>10.394141805327056</v>
      </c>
    </row>
    <row r="903" spans="1:14" ht="13.5">
      <c r="A903" s="5">
        <v>27242</v>
      </c>
      <c r="B903" s="3">
        <v>76.03</v>
      </c>
      <c r="C903" s="3">
        <f t="shared" si="79"/>
        <v>12.008316687124386</v>
      </c>
      <c r="D903" s="8">
        <f>(B903-MAX(B$8:B903))/MAX(B$8:B903)</f>
        <v>-0.35785472972972976</v>
      </c>
      <c r="E903" s="8">
        <f>(C903-MAX(C$8:C903))/MAX(C$8:C903)</f>
        <v>-0.493133333333333</v>
      </c>
      <c r="F903" s="3">
        <v>3.56</v>
      </c>
      <c r="G903" s="3">
        <v>8.98667</v>
      </c>
      <c r="H903" s="3">
        <v>50</v>
      </c>
      <c r="I903" s="3">
        <f t="shared" si="80"/>
        <v>6.331445279213967</v>
      </c>
      <c r="J903" s="6">
        <v>72.15</v>
      </c>
      <c r="K903" s="3">
        <f t="shared" si="82"/>
        <v>12.01856</v>
      </c>
      <c r="L903" s="3">
        <f t="shared" si="83"/>
        <v>30.33899792</v>
      </c>
      <c r="M903" s="3">
        <f t="shared" si="81"/>
        <v>9.383661750915714</v>
      </c>
      <c r="N903" s="3">
        <v>9.824195723141203</v>
      </c>
    </row>
    <row r="904" spans="1:14" ht="13.5">
      <c r="A904" s="5">
        <v>27273</v>
      </c>
      <c r="B904" s="3">
        <v>68.12</v>
      </c>
      <c r="C904" s="3">
        <f aca="true" t="shared" si="84" ref="C904:C967">B904/I904</f>
        <v>10.6314198411241</v>
      </c>
      <c r="D904" s="8">
        <f>(B904-MAX(B$8:B904))/MAX(B$8:B904)</f>
        <v>-0.4246621621621621</v>
      </c>
      <c r="E904" s="8">
        <f>(C904-MAX(C$8:C904))/MAX(C$8:C904)</f>
        <v>-0.5512516469038204</v>
      </c>
      <c r="F904" s="3">
        <v>3.59</v>
      </c>
      <c r="G904" s="3">
        <v>9.11</v>
      </c>
      <c r="H904" s="3">
        <v>50.6</v>
      </c>
      <c r="I904" s="3">
        <f t="shared" si="80"/>
        <v>6.4074226225645345</v>
      </c>
      <c r="J904" s="6">
        <v>63.54</v>
      </c>
      <c r="K904" s="3">
        <f t="shared" si="82"/>
        <v>11.976126482213438</v>
      </c>
      <c r="L904" s="3">
        <f t="shared" si="83"/>
        <v>30.390671936758892</v>
      </c>
      <c r="M904" s="3">
        <f t="shared" si="81"/>
        <v>8.27919090198802</v>
      </c>
      <c r="N904" s="3">
        <v>8.680421305646336</v>
      </c>
    </row>
    <row r="905" spans="1:14" ht="13.5">
      <c r="A905" s="5">
        <v>27303</v>
      </c>
      <c r="B905" s="3">
        <v>69.44</v>
      </c>
      <c r="C905" s="3">
        <f t="shared" si="84"/>
        <v>10.731389514257524</v>
      </c>
      <c r="D905" s="8">
        <f>(B905-MAX(B$8:B905))/MAX(B$8:B905)</f>
        <v>-0.41351351351351356</v>
      </c>
      <c r="E905" s="8">
        <f>(C905-MAX(C$8:C905))/MAX(C$8:C905)</f>
        <v>-0.5470319634703192</v>
      </c>
      <c r="F905" s="3">
        <v>3.59333</v>
      </c>
      <c r="G905" s="3">
        <v>9.03667</v>
      </c>
      <c r="H905" s="3">
        <v>51.1</v>
      </c>
      <c r="I905" s="3">
        <f t="shared" si="80"/>
        <v>6.4707370753566735</v>
      </c>
      <c r="J905" s="6">
        <v>74.31</v>
      </c>
      <c r="K905" s="3">
        <f t="shared" si="82"/>
        <v>11.869943326810176</v>
      </c>
      <c r="L905" s="3">
        <f t="shared" si="83"/>
        <v>29.851074285714294</v>
      </c>
      <c r="M905" s="3">
        <f t="shared" si="81"/>
        <v>8.314981943977704</v>
      </c>
      <c r="N905" s="3">
        <v>8.744983833809588</v>
      </c>
    </row>
    <row r="906" spans="1:14" ht="13.5">
      <c r="A906" s="5">
        <v>27334</v>
      </c>
      <c r="B906" s="3">
        <v>71.74</v>
      </c>
      <c r="C906" s="3">
        <f t="shared" si="84"/>
        <v>11.000724536869114</v>
      </c>
      <c r="D906" s="8">
        <f>(B906-MAX(B$8:B906))/MAX(B$8:B906)</f>
        <v>-0.3940878378378379</v>
      </c>
      <c r="E906" s="8">
        <f>(C906-MAX(C$8:C906))/MAX(C$8:C906)</f>
        <v>-0.5356634304207116</v>
      </c>
      <c r="F906" s="3">
        <v>3.59667</v>
      </c>
      <c r="G906" s="3">
        <v>8.96333</v>
      </c>
      <c r="H906" s="3">
        <v>51.5</v>
      </c>
      <c r="I906" s="3">
        <f aca="true" t="shared" si="85" ref="I906:I969">H906/H905*I905</f>
        <v>6.521388637590385</v>
      </c>
      <c r="J906" s="6">
        <v>69.97</v>
      </c>
      <c r="K906" s="3">
        <f t="shared" si="82"/>
        <v>11.78869700970874</v>
      </c>
      <c r="L906" s="3">
        <f t="shared" si="83"/>
        <v>29.378836970873785</v>
      </c>
      <c r="M906" s="3">
        <f t="shared" si="81"/>
        <v>8.481576115930299</v>
      </c>
      <c r="N906" s="3">
        <v>8.94898451275561</v>
      </c>
    </row>
    <row r="907" spans="1:14" ht="13.5">
      <c r="A907" s="5">
        <v>27364</v>
      </c>
      <c r="B907" s="3">
        <v>67.07</v>
      </c>
      <c r="C907" s="3">
        <f t="shared" si="84"/>
        <v>10.205354495822341</v>
      </c>
      <c r="D907" s="8">
        <f>(B907-MAX(B$8:B907))/MAX(B$8:B907)</f>
        <v>-0.4335304054054055</v>
      </c>
      <c r="E907" s="8">
        <f>(C907-MAX(C$8:C907))/MAX(C$8:C907)</f>
        <v>-0.5692357096981371</v>
      </c>
      <c r="F907" s="3">
        <v>3.6</v>
      </c>
      <c r="G907" s="3">
        <v>8.89</v>
      </c>
      <c r="H907" s="3">
        <v>51.9</v>
      </c>
      <c r="I907" s="3">
        <f t="shared" si="85"/>
        <v>6.572040199824096</v>
      </c>
      <c r="J907" s="6">
        <v>67.17</v>
      </c>
      <c r="K907" s="3">
        <f t="shared" si="82"/>
        <v>11.708670520231216</v>
      </c>
      <c r="L907" s="3">
        <f t="shared" si="83"/>
        <v>28.91391136801542</v>
      </c>
      <c r="M907" s="3">
        <f t="shared" si="81"/>
        <v>7.845099841256578</v>
      </c>
      <c r="N907" s="3">
        <v>8.289060055923086</v>
      </c>
    </row>
    <row r="908" spans="1:14" ht="13.5">
      <c r="A908" s="5">
        <v>27395</v>
      </c>
      <c r="B908" s="3">
        <v>72.56</v>
      </c>
      <c r="C908" s="3">
        <f t="shared" si="84"/>
        <v>10.998328758722447</v>
      </c>
      <c r="D908" s="8">
        <f>(B908-MAX(B$8:B908))/MAX(B$8:B908)</f>
        <v>-0.38716216216216215</v>
      </c>
      <c r="E908" s="8">
        <f>(C908-MAX(C$8:C908))/MAX(C$8:C908)</f>
        <v>-0.5357645553422901</v>
      </c>
      <c r="F908" s="3">
        <v>3.62333</v>
      </c>
      <c r="G908" s="3">
        <v>8.74333</v>
      </c>
      <c r="H908" s="3">
        <v>52.1</v>
      </c>
      <c r="I908" s="3">
        <f t="shared" si="85"/>
        <v>6.597365980940952</v>
      </c>
      <c r="J908" s="6">
        <v>76.21</v>
      </c>
      <c r="K908" s="3">
        <f t="shared" si="82"/>
        <v>11.739311017274472</v>
      </c>
      <c r="L908" s="3">
        <f t="shared" si="83"/>
        <v>28.327717927063343</v>
      </c>
      <c r="M908" s="3">
        <f t="shared" si="81"/>
        <v>8.413915196408482</v>
      </c>
      <c r="N908" s="3">
        <v>8.920995508404253</v>
      </c>
    </row>
    <row r="909" spans="1:14" ht="13.5">
      <c r="A909" s="5">
        <v>27426</v>
      </c>
      <c r="B909" s="3">
        <v>80.1</v>
      </c>
      <c r="C909" s="3">
        <f t="shared" si="84"/>
        <v>12.04870466718856</v>
      </c>
      <c r="D909" s="8">
        <f>(B909-MAX(B$8:B909))/MAX(B$8:B909)</f>
        <v>-0.3234797297297298</v>
      </c>
      <c r="E909" s="8">
        <f>(C909-MAX(C$8:C909))/MAX(C$8:C909)</f>
        <v>-0.491428571428571</v>
      </c>
      <c r="F909" s="3">
        <v>3.64667</v>
      </c>
      <c r="G909" s="3">
        <v>8.59667</v>
      </c>
      <c r="H909" s="3">
        <v>52.5</v>
      </c>
      <c r="I909" s="3">
        <f t="shared" si="85"/>
        <v>6.648017543174664</v>
      </c>
      <c r="J909" s="6">
        <v>81.59</v>
      </c>
      <c r="K909" s="3">
        <f t="shared" si="82"/>
        <v>11.724912304761906</v>
      </c>
      <c r="L909" s="3">
        <f t="shared" si="83"/>
        <v>27.640340876190475</v>
      </c>
      <c r="M909" s="3">
        <f t="shared" si="81"/>
        <v>9.231656035114868</v>
      </c>
      <c r="N909" s="3">
        <v>9.762246716166473</v>
      </c>
    </row>
    <row r="910" spans="1:14" ht="13.5">
      <c r="A910" s="5">
        <v>27454</v>
      </c>
      <c r="B910" s="3">
        <v>83.78</v>
      </c>
      <c r="C910" s="3">
        <f t="shared" si="84"/>
        <v>12.55442675862845</v>
      </c>
      <c r="D910" s="8">
        <f>(B910-MAX(B$8:B910))/MAX(B$8:B910)</f>
        <v>-0.2923986486486487</v>
      </c>
      <c r="E910" s="8">
        <f>(C910-MAX(C$8:C910))/MAX(C$8:C910)</f>
        <v>-0.47008222643896225</v>
      </c>
      <c r="F910" s="3">
        <v>3.67</v>
      </c>
      <c r="G910" s="3">
        <v>8.45</v>
      </c>
      <c r="H910" s="3">
        <v>52.7</v>
      </c>
      <c r="I910" s="3">
        <f t="shared" si="85"/>
        <v>6.673343324291521</v>
      </c>
      <c r="J910" s="6">
        <v>83.85</v>
      </c>
      <c r="K910" s="3">
        <f t="shared" si="82"/>
        <v>11.755142314990511</v>
      </c>
      <c r="L910" s="3">
        <f t="shared" si="83"/>
        <v>27.065654648956354</v>
      </c>
      <c r="M910" s="3">
        <f t="shared" si="81"/>
        <v>9.621195964235913</v>
      </c>
      <c r="N910" s="3">
        <v>10.163796767444042</v>
      </c>
    </row>
    <row r="911" spans="1:14" ht="13.5">
      <c r="A911" s="5">
        <v>27485</v>
      </c>
      <c r="B911" s="3">
        <v>84.72</v>
      </c>
      <c r="C911" s="3">
        <f t="shared" si="84"/>
        <v>12.64728838921133</v>
      </c>
      <c r="D911" s="8">
        <f>(B911-MAX(B$8:B911))/MAX(B$8:B911)</f>
        <v>-0.2844594594594595</v>
      </c>
      <c r="E911" s="8">
        <f>(C911-MAX(C$8:C911))/MAX(C$8:C911)</f>
        <v>-0.46616257088846835</v>
      </c>
      <c r="F911" s="3">
        <v>3.68333</v>
      </c>
      <c r="G911" s="3">
        <v>8.28667</v>
      </c>
      <c r="H911" s="3">
        <v>52.9</v>
      </c>
      <c r="I911" s="3">
        <f t="shared" si="85"/>
        <v>6.698669105408376</v>
      </c>
      <c r="J911" s="6">
        <v>87.3</v>
      </c>
      <c r="K911" s="3">
        <f t="shared" si="82"/>
        <v>11.75323448015123</v>
      </c>
      <c r="L911" s="3">
        <f t="shared" si="83"/>
        <v>26.442153043478267</v>
      </c>
      <c r="M911" s="3">
        <f t="shared" si="81"/>
        <v>9.711353976838264</v>
      </c>
      <c r="N911" s="3">
        <v>10.233076136605927</v>
      </c>
    </row>
    <row r="912" spans="1:14" ht="13.5">
      <c r="A912" s="5">
        <v>27515</v>
      </c>
      <c r="B912" s="3">
        <v>90.1</v>
      </c>
      <c r="C912" s="3">
        <f t="shared" si="84"/>
        <v>13.374584694875926</v>
      </c>
      <c r="D912" s="8">
        <f>(B912-MAX(B$8:B912))/MAX(B$8:B912)</f>
        <v>-0.23902027027027037</v>
      </c>
      <c r="E912" s="8">
        <f>(C912-MAX(C$8:C912))/MAX(C$8:C912)</f>
        <v>-0.4354636591478692</v>
      </c>
      <c r="F912" s="3">
        <v>3.69667</v>
      </c>
      <c r="G912" s="3">
        <v>8.12333</v>
      </c>
      <c r="H912" s="3">
        <v>53.2</v>
      </c>
      <c r="I912" s="3">
        <f t="shared" si="85"/>
        <v>6.73665777708366</v>
      </c>
      <c r="J912" s="6">
        <v>91.15</v>
      </c>
      <c r="K912" s="3">
        <f t="shared" si="82"/>
        <v>11.729283759398497</v>
      </c>
      <c r="L912" s="3">
        <f t="shared" si="83"/>
        <v>25.774776390977443</v>
      </c>
      <c r="M912" s="3">
        <f t="shared" si="81"/>
        <v>10.328620275980667</v>
      </c>
      <c r="N912" s="3">
        <v>10.818139119335815</v>
      </c>
    </row>
    <row r="913" spans="1:14" ht="13.5">
      <c r="A913" s="5">
        <v>27546</v>
      </c>
      <c r="B913" s="3">
        <v>92.4</v>
      </c>
      <c r="C913" s="3">
        <f t="shared" si="84"/>
        <v>13.613642075328345</v>
      </c>
      <c r="D913" s="8">
        <f>(B913-MAX(B$8:B913))/MAX(B$8:B913)</f>
        <v>-0.21959459459459457</v>
      </c>
      <c r="E913" s="8">
        <f>(C913-MAX(C$8:C913))/MAX(C$8:C913)</f>
        <v>-0.4253731343283577</v>
      </c>
      <c r="F913" s="3">
        <v>3.71</v>
      </c>
      <c r="G913" s="3">
        <v>7.96</v>
      </c>
      <c r="H913" s="3">
        <v>53.6</v>
      </c>
      <c r="I913" s="3">
        <f t="shared" si="85"/>
        <v>6.787309339317372</v>
      </c>
      <c r="J913" s="6">
        <v>95.19</v>
      </c>
      <c r="K913" s="3">
        <f t="shared" si="82"/>
        <v>11.683731343283583</v>
      </c>
      <c r="L913" s="3">
        <f t="shared" si="83"/>
        <v>25.06805970149254</v>
      </c>
      <c r="M913" s="3">
        <f t="shared" si="81"/>
        <v>10.61284764952006</v>
      </c>
      <c r="N913" s="3">
        <v>11.011354609247672</v>
      </c>
    </row>
    <row r="914" spans="1:14" ht="13.5">
      <c r="A914" s="5">
        <v>27576</v>
      </c>
      <c r="B914" s="3">
        <v>92.49</v>
      </c>
      <c r="C914" s="3">
        <f t="shared" si="84"/>
        <v>13.476050801370096</v>
      </c>
      <c r="D914" s="8">
        <f>(B914-MAX(B$8:B914))/MAX(B$8:B914)</f>
        <v>-0.21883445945945953</v>
      </c>
      <c r="E914" s="8">
        <f>(C914-MAX(C$8:C914))/MAX(C$8:C914)</f>
        <v>-0.4311808118081176</v>
      </c>
      <c r="F914" s="3">
        <v>3.71</v>
      </c>
      <c r="G914" s="3">
        <v>7.89333</v>
      </c>
      <c r="H914" s="3">
        <v>54.2</v>
      </c>
      <c r="I914" s="3">
        <f t="shared" si="85"/>
        <v>6.8632866826679395</v>
      </c>
      <c r="J914" s="6">
        <v>88.83</v>
      </c>
      <c r="K914" s="3">
        <f t="shared" si="82"/>
        <v>11.55439114391144</v>
      </c>
      <c r="L914" s="3">
        <f t="shared" si="83"/>
        <v>24.58291704797048</v>
      </c>
      <c r="M914" s="3">
        <f t="shared" si="81"/>
        <v>10.669285359918849</v>
      </c>
      <c r="N914" s="3">
        <v>10.902767048238582</v>
      </c>
    </row>
    <row r="915" spans="1:14" ht="13.5">
      <c r="A915" s="5">
        <v>27607</v>
      </c>
      <c r="B915" s="3">
        <v>85.71</v>
      </c>
      <c r="C915" s="3">
        <f t="shared" si="84"/>
        <v>12.465187402440872</v>
      </c>
      <c r="D915" s="8">
        <f>(B915-MAX(B$8:B915))/MAX(B$8:B915)</f>
        <v>-0.27609797297297306</v>
      </c>
      <c r="E915" s="8">
        <f>(C915-MAX(C$8:C915))/MAX(C$8:C915)</f>
        <v>-0.47384898710865514</v>
      </c>
      <c r="F915" s="3">
        <v>3.71</v>
      </c>
      <c r="G915" s="3">
        <v>7.82667</v>
      </c>
      <c r="H915" s="3">
        <v>54.3</v>
      </c>
      <c r="I915" s="3">
        <f t="shared" si="85"/>
        <v>6.875949573226366</v>
      </c>
      <c r="J915" s="6">
        <v>86.88</v>
      </c>
      <c r="K915" s="3">
        <f t="shared" si="82"/>
        <v>11.533112338858198</v>
      </c>
      <c r="L915" s="3">
        <f t="shared" si="83"/>
        <v>24.330421657458565</v>
      </c>
      <c r="M915" s="3">
        <f aca="true" t="shared" si="86" ref="M915:M978">B915/AVERAGE(G901:G914)</f>
        <v>9.94617771243549</v>
      </c>
      <c r="N915" s="3">
        <v>10.089769593328022</v>
      </c>
    </row>
    <row r="916" spans="1:14" ht="13.5">
      <c r="A916" s="5">
        <v>27638</v>
      </c>
      <c r="B916" s="3">
        <v>84.67</v>
      </c>
      <c r="C916" s="3">
        <f t="shared" si="84"/>
        <v>12.246276579406215</v>
      </c>
      <c r="D916" s="8">
        <f>(B916-MAX(B$8:B916))/MAX(B$8:B916)</f>
        <v>-0.28488175675675675</v>
      </c>
      <c r="E916" s="8">
        <f>(C916-MAX(C$8:C916))/MAX(C$8:C916)</f>
        <v>-0.48308913308913265</v>
      </c>
      <c r="F916" s="3">
        <v>3.71</v>
      </c>
      <c r="G916" s="3">
        <v>7.76</v>
      </c>
      <c r="H916" s="3">
        <v>54.6</v>
      </c>
      <c r="I916" s="3">
        <f t="shared" si="85"/>
        <v>6.913938244901651</v>
      </c>
      <c r="J916" s="6">
        <v>83.87</v>
      </c>
      <c r="K916" s="3">
        <f t="shared" si="82"/>
        <v>11.46974358974359</v>
      </c>
      <c r="L916" s="3">
        <f t="shared" si="83"/>
        <v>23.990622710622713</v>
      </c>
      <c r="M916" s="3">
        <f t="shared" si="86"/>
        <v>9.900442662657648</v>
      </c>
      <c r="N916" s="3">
        <v>9.918905356559426</v>
      </c>
    </row>
    <row r="917" spans="1:14" ht="13.5">
      <c r="A917" s="5">
        <v>27668</v>
      </c>
      <c r="B917" s="3">
        <v>88.57</v>
      </c>
      <c r="C917" s="3">
        <f t="shared" si="84"/>
        <v>12.740352576032409</v>
      </c>
      <c r="D917" s="8">
        <f>(B917-MAX(B$8:B917))/MAX(B$8:B917)</f>
        <v>-0.25194256756756767</v>
      </c>
      <c r="E917" s="8">
        <f>(C917-MAX(C$8:C917))/MAX(C$8:C917)</f>
        <v>-0.46223436551305364</v>
      </c>
      <c r="F917" s="3">
        <v>3.7</v>
      </c>
      <c r="G917" s="3">
        <v>7.82667</v>
      </c>
      <c r="H917" s="3">
        <v>54.9</v>
      </c>
      <c r="I917" s="3">
        <f t="shared" si="85"/>
        <v>6.951926916576935</v>
      </c>
      <c r="J917" s="6">
        <v>89.31</v>
      </c>
      <c r="K917" s="3">
        <f t="shared" si="82"/>
        <v>11.37632058287796</v>
      </c>
      <c r="L917" s="3">
        <f t="shared" si="83"/>
        <v>24.06451540983607</v>
      </c>
      <c r="M917" s="3">
        <f t="shared" si="86"/>
        <v>10.452792782601078</v>
      </c>
      <c r="N917" s="3">
        <v>10.327599777501115</v>
      </c>
    </row>
    <row r="918" spans="1:14" ht="13.5">
      <c r="A918" s="5">
        <v>27699</v>
      </c>
      <c r="B918" s="3">
        <v>90.07</v>
      </c>
      <c r="C918" s="3">
        <f t="shared" si="84"/>
        <v>12.862404937345014</v>
      </c>
      <c r="D918" s="8">
        <f>(B918-MAX(B$8:B918))/MAX(B$8:B918)</f>
        <v>-0.23927364864864875</v>
      </c>
      <c r="E918" s="8">
        <f>(C918-MAX(C$8:C918))/MAX(C$8:C918)</f>
        <v>-0.4570825798673896</v>
      </c>
      <c r="F918" s="3">
        <v>3.69</v>
      </c>
      <c r="G918" s="3">
        <v>7.89333</v>
      </c>
      <c r="H918" s="3">
        <v>55.3</v>
      </c>
      <c r="I918" s="3">
        <f t="shared" si="85"/>
        <v>7.002578478810646</v>
      </c>
      <c r="J918" s="6">
        <v>91.24</v>
      </c>
      <c r="K918" s="3">
        <f t="shared" si="82"/>
        <v>11.26350813743219</v>
      </c>
      <c r="L918" s="3">
        <f t="shared" si="83"/>
        <v>24.093925931283906</v>
      </c>
      <c r="M918" s="3">
        <f t="shared" si="86"/>
        <v>10.734789706731279</v>
      </c>
      <c r="N918" s="3">
        <v>10.4358594579479</v>
      </c>
    </row>
    <row r="919" spans="1:14" ht="13.5">
      <c r="A919" s="5">
        <v>27729</v>
      </c>
      <c r="B919" s="3">
        <v>88.7</v>
      </c>
      <c r="C919" s="3">
        <f t="shared" si="84"/>
        <v>12.621116725473863</v>
      </c>
      <c r="D919" s="8">
        <f>(B919-MAX(B$8:B919))/MAX(B$8:B919)</f>
        <v>-0.2508445945945946</v>
      </c>
      <c r="E919" s="8">
        <f>(C919-MAX(C$8:C919))/MAX(C$8:C919)</f>
        <v>-0.46726726726726675</v>
      </c>
      <c r="F919" s="3">
        <v>3.68</v>
      </c>
      <c r="G919" s="3">
        <v>7.96</v>
      </c>
      <c r="H919" s="3">
        <v>55.5</v>
      </c>
      <c r="I919" s="3">
        <f t="shared" si="85"/>
        <v>7.027904259927502</v>
      </c>
      <c r="J919" s="6">
        <v>89.77</v>
      </c>
      <c r="K919" s="3">
        <f t="shared" si="82"/>
        <v>11.192504504504505</v>
      </c>
      <c r="L919" s="3">
        <f t="shared" si="83"/>
        <v>24.209873873873878</v>
      </c>
      <c r="M919" s="3">
        <f t="shared" si="86"/>
        <v>10.682150537634408</v>
      </c>
      <c r="N919" s="3">
        <v>10.250368416256839</v>
      </c>
    </row>
    <row r="920" spans="1:14" ht="13.5">
      <c r="A920" s="5">
        <v>27760</v>
      </c>
      <c r="B920" s="3">
        <v>96.86</v>
      </c>
      <c r="C920" s="3">
        <f t="shared" si="84"/>
        <v>13.757414414166174</v>
      </c>
      <c r="D920" s="8">
        <f>(B920-MAX(B$8:B920))/MAX(B$8:B920)</f>
        <v>-0.18192567567567572</v>
      </c>
      <c r="E920" s="8">
        <f>(C920-MAX(C$8:C920))/MAX(C$8:C920)</f>
        <v>-0.41930455635491554</v>
      </c>
      <c r="F920" s="3">
        <v>3.68333</v>
      </c>
      <c r="G920" s="3">
        <v>8.19333</v>
      </c>
      <c r="H920" s="3">
        <v>55.6</v>
      </c>
      <c r="I920" s="3">
        <f t="shared" si="85"/>
        <v>7.04056715048593</v>
      </c>
      <c r="J920" s="6">
        <v>100.86</v>
      </c>
      <c r="K920" s="3">
        <f t="shared" si="82"/>
        <v>11.182483884892088</v>
      </c>
      <c r="L920" s="3">
        <f t="shared" si="83"/>
        <v>24.874714100719427</v>
      </c>
      <c r="M920" s="3">
        <f t="shared" si="86"/>
        <v>11.773906337517548</v>
      </c>
      <c r="N920" s="3">
        <v>11.185051362622154</v>
      </c>
    </row>
    <row r="921" spans="1:14" ht="13.5">
      <c r="A921" s="5">
        <v>27791</v>
      </c>
      <c r="B921" s="3">
        <v>100.6</v>
      </c>
      <c r="C921" s="3">
        <f t="shared" si="84"/>
        <v>14.237407921942639</v>
      </c>
      <c r="D921" s="8">
        <f>(B921-MAX(B$8:B921))/MAX(B$8:B921)</f>
        <v>-0.15033783783783794</v>
      </c>
      <c r="E921" s="8">
        <f>(C921-MAX(C$8:C921))/MAX(C$8:C921)</f>
        <v>-0.39904420549581787</v>
      </c>
      <c r="F921" s="3">
        <v>3.68667</v>
      </c>
      <c r="G921" s="3">
        <v>8.42667</v>
      </c>
      <c r="H921" s="3">
        <v>55.8</v>
      </c>
      <c r="I921" s="3">
        <f t="shared" si="85"/>
        <v>7.065892931602786</v>
      </c>
      <c r="J921" s="6">
        <v>99.71</v>
      </c>
      <c r="K921" s="3">
        <f t="shared" si="82"/>
        <v>11.152507096774194</v>
      </c>
      <c r="L921" s="3">
        <f t="shared" si="83"/>
        <v>25.49143182795699</v>
      </c>
      <c r="M921" s="3">
        <f t="shared" si="86"/>
        <v>12.310830462714677</v>
      </c>
      <c r="N921" s="3">
        <v>11.586092994449693</v>
      </c>
    </row>
    <row r="922" spans="1:14" ht="13.5">
      <c r="A922" s="5">
        <v>27820</v>
      </c>
      <c r="B922" s="3">
        <v>101.1</v>
      </c>
      <c r="C922" s="3">
        <f t="shared" si="84"/>
        <v>14.282574375338088</v>
      </c>
      <c r="D922" s="8">
        <f>(B922-MAX(B$8:B922))/MAX(B$8:B922)</f>
        <v>-0.14611486486486494</v>
      </c>
      <c r="E922" s="8">
        <f>(C922-MAX(C$8:C922))/MAX(C$8:C922)</f>
        <v>-0.3971377459749548</v>
      </c>
      <c r="F922" s="3">
        <v>3.69</v>
      </c>
      <c r="G922" s="3">
        <v>8.66</v>
      </c>
      <c r="H922" s="3">
        <v>55.9</v>
      </c>
      <c r="I922" s="3">
        <f t="shared" si="85"/>
        <v>7.078555822161214</v>
      </c>
      <c r="J922" s="6">
        <v>102.01</v>
      </c>
      <c r="K922" s="3">
        <f t="shared" si="82"/>
        <v>11.142611806797856</v>
      </c>
      <c r="L922" s="3">
        <f t="shared" si="83"/>
        <v>26.150411449016104</v>
      </c>
      <c r="M922" s="3">
        <f t="shared" si="86"/>
        <v>12.422327540810953</v>
      </c>
      <c r="N922" s="3">
        <v>11.631754403566513</v>
      </c>
    </row>
    <row r="923" spans="1:14" ht="13.5">
      <c r="A923" s="5">
        <v>27851</v>
      </c>
      <c r="B923" s="3">
        <v>101.9</v>
      </c>
      <c r="C923" s="3">
        <f t="shared" si="84"/>
        <v>14.344270596089112</v>
      </c>
      <c r="D923" s="8">
        <f>(B923-MAX(B$8:B923))/MAX(B$8:B923)</f>
        <v>-0.13935810810810811</v>
      </c>
      <c r="E923" s="8">
        <f>(C923-MAX(C$8:C923))/MAX(C$8:C923)</f>
        <v>-0.39453357100415876</v>
      </c>
      <c r="F923" s="3">
        <v>3.71333</v>
      </c>
      <c r="G923" s="3">
        <v>8.85667</v>
      </c>
      <c r="H923" s="3">
        <v>56.1</v>
      </c>
      <c r="I923" s="3">
        <f t="shared" si="85"/>
        <v>7.1038816032780705</v>
      </c>
      <c r="J923" s="6">
        <v>101.64</v>
      </c>
      <c r="K923" s="3">
        <f t="shared" si="82"/>
        <v>11.173085632798575</v>
      </c>
      <c r="L923" s="3">
        <f t="shared" si="83"/>
        <v>26.64894645276292</v>
      </c>
      <c r="M923" s="3">
        <f t="shared" si="86"/>
        <v>12.529788549059093</v>
      </c>
      <c r="N923" s="3">
        <v>11.68916413220637</v>
      </c>
    </row>
    <row r="924" spans="1:14" ht="13.5">
      <c r="A924" s="5">
        <v>27881</v>
      </c>
      <c r="B924" s="3">
        <v>101.2</v>
      </c>
      <c r="C924" s="3">
        <f t="shared" si="84"/>
        <v>14.144878171483171</v>
      </c>
      <c r="D924" s="8">
        <f>(B924-MAX(B$8:B924))/MAX(B$8:B924)</f>
        <v>-0.14527027027027029</v>
      </c>
      <c r="E924" s="8">
        <f>(C924-MAX(C$8:C924))/MAX(C$8:C924)</f>
        <v>-0.4029498525073742</v>
      </c>
      <c r="F924" s="3">
        <v>3.73667</v>
      </c>
      <c r="G924" s="3">
        <v>9.05333</v>
      </c>
      <c r="H924" s="3">
        <v>56.5</v>
      </c>
      <c r="I924" s="3">
        <f t="shared" si="85"/>
        <v>7.154533165511782</v>
      </c>
      <c r="J924" s="6">
        <v>100.18</v>
      </c>
      <c r="K924" s="3">
        <f t="shared" si="82"/>
        <v>11.163714973451327</v>
      </c>
      <c r="L924" s="3">
        <f t="shared" si="83"/>
        <v>27.047824849557525</v>
      </c>
      <c r="M924" s="3">
        <f t="shared" si="86"/>
        <v>12.415364030513686</v>
      </c>
      <c r="N924" s="3">
        <v>11.532053585609425</v>
      </c>
    </row>
    <row r="925" spans="1:14" ht="13.5">
      <c r="A925" s="5">
        <v>27912</v>
      </c>
      <c r="B925" s="3">
        <v>101.8</v>
      </c>
      <c r="C925" s="3">
        <f t="shared" si="84"/>
        <v>14.1535892840352</v>
      </c>
      <c r="D925" s="8">
        <f>(B925-MAX(B$8:B925))/MAX(B$8:B925)</f>
        <v>-0.14020270270270277</v>
      </c>
      <c r="E925" s="8">
        <f>(C925-MAX(C$8:C925))/MAX(C$8:C925)</f>
        <v>-0.40258215962441257</v>
      </c>
      <c r="F925" s="3">
        <v>3.76</v>
      </c>
      <c r="G925" s="3">
        <v>9.25</v>
      </c>
      <c r="H925" s="3">
        <v>56.8</v>
      </c>
      <c r="I925" s="3">
        <f t="shared" si="85"/>
        <v>7.192521837187065</v>
      </c>
      <c r="J925" s="6">
        <v>104.28</v>
      </c>
      <c r="K925" s="3">
        <f t="shared" si="82"/>
        <v>11.174084507042254</v>
      </c>
      <c r="L925" s="3">
        <f t="shared" si="83"/>
        <v>27.48943661971831</v>
      </c>
      <c r="M925" s="3">
        <f t="shared" si="86"/>
        <v>12.423291492329149</v>
      </c>
      <c r="N925" s="3">
        <v>11.543841631417104</v>
      </c>
    </row>
    <row r="926" spans="1:14" ht="13.5">
      <c r="A926" s="5">
        <v>27942</v>
      </c>
      <c r="B926" s="3">
        <v>104.2</v>
      </c>
      <c r="C926" s="3">
        <f t="shared" si="84"/>
        <v>14.411153938893156</v>
      </c>
      <c r="D926" s="8">
        <f>(B926-MAX(B$8:B926))/MAX(B$8:B926)</f>
        <v>-0.11993243243243246</v>
      </c>
      <c r="E926" s="8">
        <f>(C926-MAX(C$8:C926))/MAX(C$8:C926)</f>
        <v>-0.391710449503794</v>
      </c>
      <c r="F926" s="3">
        <v>3.79</v>
      </c>
      <c r="G926" s="3">
        <v>9.35</v>
      </c>
      <c r="H926" s="3">
        <v>57.1</v>
      </c>
      <c r="I926" s="3">
        <f t="shared" si="85"/>
        <v>7.230510508862349</v>
      </c>
      <c r="J926" s="6">
        <v>103.44</v>
      </c>
      <c r="K926" s="3">
        <f t="shared" si="82"/>
        <v>11.204063047285466</v>
      </c>
      <c r="L926" s="3">
        <f t="shared" si="83"/>
        <v>27.64063047285464</v>
      </c>
      <c r="M926" s="3">
        <f t="shared" si="86"/>
        <v>12.610287065560787</v>
      </c>
      <c r="N926" s="3">
        <v>11.757490488689914</v>
      </c>
    </row>
    <row r="927" spans="1:14" ht="13.5">
      <c r="A927" s="5">
        <v>27973</v>
      </c>
      <c r="B927" s="3">
        <v>103.3</v>
      </c>
      <c r="C927" s="3">
        <f t="shared" si="84"/>
        <v>14.212012333522633</v>
      </c>
      <c r="D927" s="8">
        <f>(B927-MAX(B$8:B927))/MAX(B$8:B927)</f>
        <v>-0.12753378378378386</v>
      </c>
      <c r="E927" s="8">
        <f>(C927-MAX(C$8:C927))/MAX(C$8:C927)</f>
        <v>-0.4001161440185826</v>
      </c>
      <c r="F927" s="3">
        <v>3.82</v>
      </c>
      <c r="G927" s="3">
        <v>9.45</v>
      </c>
      <c r="H927" s="3">
        <v>57.4</v>
      </c>
      <c r="I927" s="3">
        <f t="shared" si="85"/>
        <v>7.268499180537633</v>
      </c>
      <c r="J927" s="6">
        <v>102.07</v>
      </c>
      <c r="K927" s="3">
        <f t="shared" si="82"/>
        <v>11.233728222996517</v>
      </c>
      <c r="L927" s="3">
        <f t="shared" si="83"/>
        <v>27.790243902439027</v>
      </c>
      <c r="M927" s="3">
        <f t="shared" si="86"/>
        <v>12.370199298605767</v>
      </c>
      <c r="N927" s="3">
        <v>11.597986002509254</v>
      </c>
    </row>
    <row r="928" spans="1:14" ht="13.5">
      <c r="A928" s="5">
        <v>28004</v>
      </c>
      <c r="B928" s="3">
        <v>105.5</v>
      </c>
      <c r="C928" s="3">
        <f t="shared" si="84"/>
        <v>14.464290074774292</v>
      </c>
      <c r="D928" s="8">
        <f>(B928-MAX(B$8:B928))/MAX(B$8:B928)</f>
        <v>-0.10895270270270274</v>
      </c>
      <c r="E928" s="8">
        <f>(C928-MAX(C$8:C928))/MAX(C$8:C928)</f>
        <v>-0.38946759259259206</v>
      </c>
      <c r="F928" s="3">
        <v>3.85</v>
      </c>
      <c r="G928" s="3">
        <v>9.55</v>
      </c>
      <c r="H928" s="3">
        <v>57.6</v>
      </c>
      <c r="I928" s="3">
        <f t="shared" si="85"/>
        <v>7.293824961654488</v>
      </c>
      <c r="J928" s="6">
        <v>105.24</v>
      </c>
      <c r="K928" s="3">
        <f t="shared" si="82"/>
        <v>11.28263888888889</v>
      </c>
      <c r="L928" s="3">
        <f t="shared" si="83"/>
        <v>27.98680555555556</v>
      </c>
      <c r="M928" s="3">
        <f t="shared" si="86"/>
        <v>12.474662162162161</v>
      </c>
      <c r="N928" s="3">
        <v>11.805990949539794</v>
      </c>
    </row>
    <row r="929" spans="1:14" ht="13.5">
      <c r="A929" s="5">
        <v>28034</v>
      </c>
      <c r="B929" s="3">
        <v>101.9</v>
      </c>
      <c r="C929" s="3">
        <f t="shared" si="84"/>
        <v>13.89833472263557</v>
      </c>
      <c r="D929" s="8">
        <f>(B929-MAX(B$8:B929))/MAX(B$8:B929)</f>
        <v>-0.13935810810810811</v>
      </c>
      <c r="E929" s="8">
        <f>(C929-MAX(C$8:C929))/MAX(C$8:C929)</f>
        <v>-0.41335636154288935</v>
      </c>
      <c r="F929" s="3">
        <v>3.91667</v>
      </c>
      <c r="G929" s="3">
        <v>9.67</v>
      </c>
      <c r="H929" s="3">
        <v>57.9</v>
      </c>
      <c r="I929" s="3">
        <f t="shared" si="85"/>
        <v>7.331813633329771</v>
      </c>
      <c r="J929" s="6">
        <v>102.9</v>
      </c>
      <c r="K929" s="3">
        <f t="shared" si="82"/>
        <v>11.418547426597582</v>
      </c>
      <c r="L929" s="3">
        <f t="shared" si="83"/>
        <v>28.191640759930916</v>
      </c>
      <c r="M929" s="3">
        <f t="shared" si="86"/>
        <v>11.88272171800201</v>
      </c>
      <c r="N929" s="3">
        <v>11.345696136316699</v>
      </c>
    </row>
    <row r="930" spans="1:14" ht="13.5">
      <c r="A930" s="5">
        <v>28065</v>
      </c>
      <c r="B930" s="3">
        <v>101.2</v>
      </c>
      <c r="C930" s="3">
        <f t="shared" si="84"/>
        <v>13.779062356703436</v>
      </c>
      <c r="D930" s="8">
        <f>(B930-MAX(B$8:B930))/MAX(B$8:B930)</f>
        <v>-0.14527027027027029</v>
      </c>
      <c r="E930" s="8">
        <f>(C930-MAX(C$8:C930))/MAX(C$8:C930)</f>
        <v>-0.4183908045977006</v>
      </c>
      <c r="F930" s="3">
        <v>3.98333</v>
      </c>
      <c r="G930" s="3">
        <v>9.79</v>
      </c>
      <c r="H930" s="3">
        <v>58</v>
      </c>
      <c r="I930" s="3">
        <f t="shared" si="85"/>
        <v>7.3444765238882</v>
      </c>
      <c r="J930" s="6">
        <v>102.1</v>
      </c>
      <c r="K930" s="3">
        <f t="shared" si="82"/>
        <v>11.592863862068967</v>
      </c>
      <c r="L930" s="3">
        <f t="shared" si="83"/>
        <v>28.492275862068965</v>
      </c>
      <c r="M930" s="3">
        <f t="shared" si="86"/>
        <v>11.622641509433963</v>
      </c>
      <c r="N930" s="3">
        <v>11.248855860507966</v>
      </c>
    </row>
    <row r="931" spans="1:14" ht="13.5">
      <c r="A931" s="5">
        <v>28095</v>
      </c>
      <c r="B931" s="3">
        <v>104.7</v>
      </c>
      <c r="C931" s="3">
        <f t="shared" si="84"/>
        <v>14.206622602195862</v>
      </c>
      <c r="D931" s="8">
        <f>(B931-MAX(B$8:B931))/MAX(B$8:B931)</f>
        <v>-0.11570945945945947</v>
      </c>
      <c r="E931" s="8">
        <f>(C931-MAX(C$8:C931))/MAX(C$8:C931)</f>
        <v>-0.40034364261168337</v>
      </c>
      <c r="F931" s="3">
        <v>4.05</v>
      </c>
      <c r="G931" s="3">
        <v>9.91</v>
      </c>
      <c r="H931" s="3">
        <v>58.2</v>
      </c>
      <c r="I931" s="3">
        <f t="shared" si="85"/>
        <v>7.369802305005057</v>
      </c>
      <c r="J931" s="6">
        <v>106.88</v>
      </c>
      <c r="K931" s="3">
        <f t="shared" si="82"/>
        <v>11.746391752577319</v>
      </c>
      <c r="L931" s="3">
        <f t="shared" si="83"/>
        <v>28.74240549828179</v>
      </c>
      <c r="M931" s="3">
        <f t="shared" si="86"/>
        <v>11.827644638102157</v>
      </c>
      <c r="N931" s="3">
        <v>11.597589726582942</v>
      </c>
    </row>
    <row r="932" spans="1:14" ht="13.5">
      <c r="A932" s="5">
        <v>28126</v>
      </c>
      <c r="B932" s="3">
        <v>103.8</v>
      </c>
      <c r="C932" s="3">
        <f t="shared" si="84"/>
        <v>14.012274418482036</v>
      </c>
      <c r="D932" s="8">
        <f>(B932-MAX(B$8:B932))/MAX(B$8:B932)</f>
        <v>-0.12331081081081088</v>
      </c>
      <c r="E932" s="8">
        <f>(C932-MAX(C$8:C932))/MAX(C$8:C932)</f>
        <v>-0.4085470085470081</v>
      </c>
      <c r="F932" s="3">
        <v>4.09667</v>
      </c>
      <c r="G932" s="3">
        <v>9.96667</v>
      </c>
      <c r="H932" s="3">
        <v>58.5</v>
      </c>
      <c r="I932" s="3">
        <f t="shared" si="85"/>
        <v>7.4077909766803405</v>
      </c>
      <c r="J932" s="6">
        <v>101.93</v>
      </c>
      <c r="K932" s="3">
        <f t="shared" si="82"/>
        <v>11.820818735042733</v>
      </c>
      <c r="L932" s="3">
        <f t="shared" si="83"/>
        <v>28.75852813675214</v>
      </c>
      <c r="M932" s="3">
        <f t="shared" si="86"/>
        <v>11.53211330896501</v>
      </c>
      <c r="N932" s="3">
        <v>11.437961346787555</v>
      </c>
    </row>
    <row r="933" spans="1:14" ht="13.5">
      <c r="A933" s="5">
        <v>28157</v>
      </c>
      <c r="B933" s="3">
        <v>101</v>
      </c>
      <c r="C933" s="3">
        <f t="shared" si="84"/>
        <v>13.495874762673422</v>
      </c>
      <c r="D933" s="8">
        <f>(B933-MAX(B$8:B933))/MAX(B$8:B933)</f>
        <v>-0.1469594594594595</v>
      </c>
      <c r="E933" s="8">
        <f>(C933-MAX(C$8:C933))/MAX(C$8:C933)</f>
        <v>-0.43034404963338924</v>
      </c>
      <c r="F933" s="3">
        <v>4.14333</v>
      </c>
      <c r="G933" s="3">
        <v>10.0233</v>
      </c>
      <c r="H933" s="3">
        <v>59.1</v>
      </c>
      <c r="I933" s="3">
        <f t="shared" si="85"/>
        <v>7.483768320030908</v>
      </c>
      <c r="J933" s="6">
        <v>99.82</v>
      </c>
      <c r="K933" s="3">
        <f t="shared" si="82"/>
        <v>11.834079593908628</v>
      </c>
      <c r="L933" s="3">
        <f t="shared" si="83"/>
        <v>28.62830862944163</v>
      </c>
      <c r="M933" s="3">
        <f t="shared" si="86"/>
        <v>11.039400118685261</v>
      </c>
      <c r="N933" s="3">
        <v>11.01484185422278</v>
      </c>
    </row>
    <row r="934" spans="1:14" ht="13.5">
      <c r="A934" s="5">
        <v>28185</v>
      </c>
      <c r="B934" s="3">
        <v>100.6</v>
      </c>
      <c r="C934" s="3">
        <f t="shared" si="84"/>
        <v>13.352056504947887</v>
      </c>
      <c r="D934" s="8">
        <f>(B934-MAX(B$8:B934))/MAX(B$8:B934)</f>
        <v>-0.15033783783783794</v>
      </c>
      <c r="E934" s="8">
        <f>(C934-MAX(C$8:C934))/MAX(C$8:C934)</f>
        <v>-0.43641456582633004</v>
      </c>
      <c r="F934" s="3">
        <v>4.19</v>
      </c>
      <c r="G934" s="3">
        <v>10.08</v>
      </c>
      <c r="H934" s="3">
        <v>59.5</v>
      </c>
      <c r="I934" s="3">
        <f t="shared" si="85"/>
        <v>7.5344198822646185</v>
      </c>
      <c r="J934" s="6">
        <v>98.54</v>
      </c>
      <c r="K934" s="3">
        <f t="shared" si="82"/>
        <v>11.886924369747902</v>
      </c>
      <c r="L934" s="3">
        <f t="shared" si="83"/>
        <v>28.596705882352943</v>
      </c>
      <c r="M934" s="3">
        <f t="shared" si="86"/>
        <v>10.821362463625617</v>
      </c>
      <c r="N934" s="3">
        <v>10.895746511662741</v>
      </c>
    </row>
    <row r="935" spans="1:14" ht="13.5">
      <c r="A935" s="5">
        <v>28216</v>
      </c>
      <c r="B935" s="3">
        <v>99.05</v>
      </c>
      <c r="C935" s="3">
        <f t="shared" si="84"/>
        <v>13.036781181328323</v>
      </c>
      <c r="D935" s="8">
        <f>(B935-MAX(B$8:B935))/MAX(B$8:B935)</f>
        <v>-0.1634290540540541</v>
      </c>
      <c r="E935" s="8">
        <f>(C935-MAX(C$8:C935))/MAX(C$8:C935)</f>
        <v>-0.4497222222222217</v>
      </c>
      <c r="F935" s="3">
        <v>4.24667</v>
      </c>
      <c r="G935" s="3">
        <v>10.1933</v>
      </c>
      <c r="H935" s="3">
        <v>60</v>
      </c>
      <c r="I935" s="3">
        <f t="shared" si="85"/>
        <v>7.597734335056757</v>
      </c>
      <c r="J935" s="6">
        <v>98.44</v>
      </c>
      <c r="K935" s="3">
        <f t="shared" si="82"/>
        <v>11.947298266666667</v>
      </c>
      <c r="L935" s="3">
        <f t="shared" si="83"/>
        <v>28.67715066666667</v>
      </c>
      <c r="M935" s="3">
        <f t="shared" si="86"/>
        <v>10.50238782204697</v>
      </c>
      <c r="N935" s="3">
        <v>10.636037409141357</v>
      </c>
    </row>
    <row r="936" spans="1:14" ht="13.5">
      <c r="A936" s="5">
        <v>28246</v>
      </c>
      <c r="B936" s="3">
        <v>98.76</v>
      </c>
      <c r="C936" s="3">
        <f t="shared" si="84"/>
        <v>12.933942196819894</v>
      </c>
      <c r="D936" s="8">
        <f>(B936-MAX(B$8:B936))/MAX(B$8:B936)</f>
        <v>-0.16587837837837838</v>
      </c>
      <c r="E936" s="8">
        <f>(C936-MAX(C$8:C936))/MAX(C$8:C936)</f>
        <v>-0.45406301824212203</v>
      </c>
      <c r="F936" s="3">
        <v>4.30333</v>
      </c>
      <c r="G936" s="3">
        <v>10.3067</v>
      </c>
      <c r="H936" s="3">
        <v>60.3</v>
      </c>
      <c r="I936" s="3">
        <f t="shared" si="85"/>
        <v>7.63572300673204</v>
      </c>
      <c r="J936" s="6">
        <v>96.27</v>
      </c>
      <c r="K936" s="3">
        <f t="shared" si="82"/>
        <v>12.046469386401327</v>
      </c>
      <c r="L936" s="3">
        <f t="shared" si="83"/>
        <v>28.85192305140962</v>
      </c>
      <c r="M936" s="3">
        <f t="shared" si="86"/>
        <v>10.333379744755117</v>
      </c>
      <c r="N936" s="3">
        <v>10.548486693556997</v>
      </c>
    </row>
    <row r="937" spans="1:14" ht="13.5">
      <c r="A937" s="5">
        <v>28277</v>
      </c>
      <c r="B937" s="3">
        <v>99.29</v>
      </c>
      <c r="C937" s="3">
        <f t="shared" si="84"/>
        <v>12.917663471786812</v>
      </c>
      <c r="D937" s="8">
        <f>(B937-MAX(B$8:B937))/MAX(B$8:B937)</f>
        <v>-0.16140202702702702</v>
      </c>
      <c r="E937" s="8">
        <f>(C937-MAX(C$8:C937))/MAX(C$8:C937)</f>
        <v>-0.4547501372872042</v>
      </c>
      <c r="F937" s="3">
        <v>4.36</v>
      </c>
      <c r="G937" s="3">
        <v>10.42</v>
      </c>
      <c r="H937" s="3">
        <v>60.7</v>
      </c>
      <c r="I937" s="3">
        <f t="shared" si="85"/>
        <v>7.686374568965753</v>
      </c>
      <c r="J937" s="6">
        <v>100.48</v>
      </c>
      <c r="K937" s="3">
        <f t="shared" si="82"/>
        <v>12.124678747940692</v>
      </c>
      <c r="L937" s="3">
        <f t="shared" si="83"/>
        <v>28.97686985172982</v>
      </c>
      <c r="M937" s="3">
        <f t="shared" si="86"/>
        <v>10.26253457272822</v>
      </c>
      <c r="N937" s="3">
        <v>10.530023959090757</v>
      </c>
    </row>
    <row r="938" spans="1:14" ht="13.5">
      <c r="A938" s="5">
        <v>28307</v>
      </c>
      <c r="B938" s="3">
        <v>100.2</v>
      </c>
      <c r="C938" s="3">
        <f t="shared" si="84"/>
        <v>12.971943042865565</v>
      </c>
      <c r="D938" s="8">
        <f>(B938-MAX(B$8:B938))/MAX(B$8:B938)</f>
        <v>-0.15371621621621623</v>
      </c>
      <c r="E938" s="8">
        <f>(C938-MAX(C$8:C938))/MAX(C$8:C938)</f>
        <v>-0.452459016393442</v>
      </c>
      <c r="F938" s="3">
        <v>4.40667</v>
      </c>
      <c r="G938" s="3">
        <v>10.5167</v>
      </c>
      <c r="H938" s="3">
        <v>61</v>
      </c>
      <c r="I938" s="3">
        <f t="shared" si="85"/>
        <v>7.724363240641036</v>
      </c>
      <c r="J938" s="6">
        <v>98.85</v>
      </c>
      <c r="K938" s="3">
        <f t="shared" si="82"/>
        <v>12.194195016393444</v>
      </c>
      <c r="L938" s="3">
        <f t="shared" si="83"/>
        <v>29.10195016393443</v>
      </c>
      <c r="M938" s="3">
        <f t="shared" si="86"/>
        <v>10.238422109386462</v>
      </c>
      <c r="N938" s="3">
        <v>10.567692447775405</v>
      </c>
    </row>
    <row r="939" spans="1:14" ht="13.5">
      <c r="A939" s="5">
        <v>28338</v>
      </c>
      <c r="B939" s="3">
        <v>97.75</v>
      </c>
      <c r="C939" s="3">
        <f t="shared" si="84"/>
        <v>12.613409354305547</v>
      </c>
      <c r="D939" s="8">
        <f>(B939-MAX(B$8:B939))/MAX(B$8:B939)</f>
        <v>-0.17440878378378383</v>
      </c>
      <c r="E939" s="8">
        <f>(C939-MAX(C$8:C939))/MAX(C$8:C939)</f>
        <v>-0.46759259259259195</v>
      </c>
      <c r="F939" s="3">
        <v>4.45333</v>
      </c>
      <c r="G939" s="3">
        <v>10.6133</v>
      </c>
      <c r="H939" s="3">
        <v>61.2</v>
      </c>
      <c r="I939" s="3">
        <f t="shared" si="85"/>
        <v>7.7496890217578915</v>
      </c>
      <c r="J939" s="6">
        <v>96.38</v>
      </c>
      <c r="K939" s="3">
        <f t="shared" si="82"/>
        <v>12.28304091503268</v>
      </c>
      <c r="L939" s="3">
        <f t="shared" si="83"/>
        <v>29.273284967320265</v>
      </c>
      <c r="M939" s="3">
        <f t="shared" si="86"/>
        <v>9.882531115169074</v>
      </c>
      <c r="N939" s="3">
        <v>10.268385666710994</v>
      </c>
    </row>
    <row r="940" spans="1:14" ht="13.5">
      <c r="A940" s="5">
        <v>28369</v>
      </c>
      <c r="B940" s="3">
        <v>96.23</v>
      </c>
      <c r="C940" s="3">
        <f t="shared" si="84"/>
        <v>12.37682531027719</v>
      </c>
      <c r="D940" s="8">
        <f>(B940-MAX(B$8:B940))/MAX(B$8:B940)</f>
        <v>-0.18724662162162162</v>
      </c>
      <c r="E940" s="8">
        <f>(C940-MAX(C$8:C940))/MAX(C$8:C940)</f>
        <v>-0.4775787187839299</v>
      </c>
      <c r="F940" s="3">
        <v>4.5</v>
      </c>
      <c r="G940" s="3">
        <v>10.71</v>
      </c>
      <c r="H940" s="3">
        <v>61.4</v>
      </c>
      <c r="I940" s="3">
        <f t="shared" si="85"/>
        <v>7.775014802874748</v>
      </c>
      <c r="J940" s="6">
        <v>96.53</v>
      </c>
      <c r="K940" s="3">
        <f aca="true" t="shared" si="87" ref="K940:K1003">F940*$H$1208/H940</f>
        <v>12.371335504885995</v>
      </c>
      <c r="L940" s="3">
        <f aca="true" t="shared" si="88" ref="L940:L1003">G940*$H$1208/H940</f>
        <v>29.443778501628667</v>
      </c>
      <c r="M940" s="3">
        <f t="shared" si="86"/>
        <v>9.634012364276106</v>
      </c>
      <c r="N940" s="3">
        <v>10.0677428200707</v>
      </c>
    </row>
    <row r="941" spans="1:14" ht="13.5">
      <c r="A941" s="5">
        <v>28399</v>
      </c>
      <c r="B941" s="3">
        <v>93.74</v>
      </c>
      <c r="C941" s="3">
        <f t="shared" si="84"/>
        <v>12.017423981765576</v>
      </c>
      <c r="D941" s="8">
        <f>(B941-MAX(B$8:B941))/MAX(B$8:B941)</f>
        <v>-0.2082770270270271</v>
      </c>
      <c r="E941" s="8">
        <f>(C941-MAX(C$8:C941))/MAX(C$8:C941)</f>
        <v>-0.49274891774891716</v>
      </c>
      <c r="F941" s="3">
        <v>4.55667</v>
      </c>
      <c r="G941" s="3">
        <v>10.77</v>
      </c>
      <c r="H941" s="3">
        <v>61.6</v>
      </c>
      <c r="I941" s="3">
        <f t="shared" si="85"/>
        <v>7.800340583991604</v>
      </c>
      <c r="J941" s="6">
        <v>92.61</v>
      </c>
      <c r="K941" s="3">
        <f t="shared" si="87"/>
        <v>12.486459350649351</v>
      </c>
      <c r="L941" s="3">
        <f t="shared" si="88"/>
        <v>29.512597402597404</v>
      </c>
      <c r="M941" s="3">
        <f t="shared" si="86"/>
        <v>9.294336252337727</v>
      </c>
      <c r="N941" s="3">
        <v>9.766666299556546</v>
      </c>
    </row>
    <row r="942" spans="1:14" ht="13.5">
      <c r="A942" s="5">
        <v>28430</v>
      </c>
      <c r="B942" s="3">
        <v>94.28</v>
      </c>
      <c r="C942" s="3">
        <f t="shared" si="84"/>
        <v>12.02807344841227</v>
      </c>
      <c r="D942" s="8">
        <f>(B942-MAX(B$8:B942))/MAX(B$8:B942)</f>
        <v>-0.20371621621621624</v>
      </c>
      <c r="E942" s="8">
        <f>(C942-MAX(C$8:C942))/MAX(C$8:C942)</f>
        <v>-0.49229940764674146</v>
      </c>
      <c r="F942" s="3">
        <v>4.61333</v>
      </c>
      <c r="G942" s="3">
        <v>10.83</v>
      </c>
      <c r="H942" s="3">
        <v>61.9</v>
      </c>
      <c r="I942" s="3">
        <f t="shared" si="85"/>
        <v>7.8383292556668875</v>
      </c>
      <c r="J942" s="6">
        <v>94.83</v>
      </c>
      <c r="K942" s="3">
        <f t="shared" si="87"/>
        <v>12.580454022617126</v>
      </c>
      <c r="L942" s="3">
        <f t="shared" si="88"/>
        <v>29.53318255250404</v>
      </c>
      <c r="M942" s="3">
        <f t="shared" si="86"/>
        <v>9.261298609591345</v>
      </c>
      <c r="N942" s="3">
        <v>9.7662999836602</v>
      </c>
    </row>
    <row r="943" spans="1:14" ht="13.5">
      <c r="A943" s="5">
        <v>28460</v>
      </c>
      <c r="B943" s="3">
        <v>93.82</v>
      </c>
      <c r="C943" s="3">
        <f t="shared" si="84"/>
        <v>11.930838720816093</v>
      </c>
      <c r="D943" s="8">
        <f>(B943-MAX(B$8:B943))/MAX(B$8:B943)</f>
        <v>-0.20760135135135144</v>
      </c>
      <c r="E943" s="8">
        <f>(C943-MAX(C$8:C943))/MAX(C$8:C943)</f>
        <v>-0.49640365002683795</v>
      </c>
      <c r="F943" s="3">
        <v>4.67</v>
      </c>
      <c r="G943" s="3">
        <v>10.89</v>
      </c>
      <c r="H943" s="3">
        <v>62.1</v>
      </c>
      <c r="I943" s="3">
        <f t="shared" si="85"/>
        <v>7.863655036783745</v>
      </c>
      <c r="J943" s="6">
        <v>95.1</v>
      </c>
      <c r="K943" s="3">
        <f t="shared" si="87"/>
        <v>12.693977455716587</v>
      </c>
      <c r="L943" s="3">
        <f t="shared" si="88"/>
        <v>29.601159420289857</v>
      </c>
      <c r="M943" s="3">
        <f t="shared" si="86"/>
        <v>9.134077009890891</v>
      </c>
      <c r="N943" s="3">
        <v>9.67826658253592</v>
      </c>
    </row>
    <row r="944" spans="1:14" ht="13.5">
      <c r="A944" s="5">
        <v>28491</v>
      </c>
      <c r="B944" s="3">
        <v>90.25</v>
      </c>
      <c r="C944" s="3">
        <f t="shared" si="84"/>
        <v>11.40339951085599</v>
      </c>
      <c r="D944" s="8">
        <f>(B944-MAX(B$8:B944))/MAX(B$8:B944)</f>
        <v>-0.23775337837837843</v>
      </c>
      <c r="E944" s="8">
        <f>(C944-MAX(C$8:C944))/MAX(C$8:C944)</f>
        <v>-0.5186666666666662</v>
      </c>
      <c r="F944" s="3">
        <v>4.71333</v>
      </c>
      <c r="G944" s="3">
        <v>10.9</v>
      </c>
      <c r="H944" s="3">
        <v>62.5</v>
      </c>
      <c r="I944" s="3">
        <f t="shared" si="85"/>
        <v>7.914306599017457</v>
      </c>
      <c r="J944" s="6">
        <v>89.34</v>
      </c>
      <c r="K944" s="3">
        <f t="shared" si="87"/>
        <v>12.729761664000002</v>
      </c>
      <c r="L944" s="3">
        <f t="shared" si="88"/>
        <v>29.43872</v>
      </c>
      <c r="M944" s="3">
        <f t="shared" si="86"/>
        <v>8.712593169064922</v>
      </c>
      <c r="N944" s="3">
        <v>9.241462260934687</v>
      </c>
    </row>
    <row r="945" spans="1:14" ht="13.5">
      <c r="A945" s="5">
        <v>28522</v>
      </c>
      <c r="B945" s="3">
        <v>88.98</v>
      </c>
      <c r="C945" s="3">
        <f t="shared" si="84"/>
        <v>11.17143344617678</v>
      </c>
      <c r="D945" s="8">
        <f>(B945-MAX(B$8:B945))/MAX(B$8:B945)</f>
        <v>-0.24847972972972973</v>
      </c>
      <c r="E945" s="8">
        <f>(C945-MAX(C$8:C945))/MAX(C$8:C945)</f>
        <v>-0.5284578696343397</v>
      </c>
      <c r="F945" s="3">
        <v>4.75667</v>
      </c>
      <c r="G945" s="3">
        <v>10.91</v>
      </c>
      <c r="H945" s="3">
        <v>62.9</v>
      </c>
      <c r="I945" s="3">
        <f t="shared" si="85"/>
        <v>7.964958161251168</v>
      </c>
      <c r="J945" s="6">
        <v>87.04</v>
      </c>
      <c r="K945" s="3">
        <f t="shared" si="87"/>
        <v>12.765117583465818</v>
      </c>
      <c r="L945" s="3">
        <f t="shared" si="88"/>
        <v>29.278346581875997</v>
      </c>
      <c r="M945" s="3">
        <f t="shared" si="86"/>
        <v>8.524739996867174</v>
      </c>
      <c r="N945" s="3">
        <v>9.045263570704739</v>
      </c>
    </row>
    <row r="946" spans="1:14" ht="13.5">
      <c r="A946" s="5">
        <v>28550</v>
      </c>
      <c r="B946" s="3">
        <v>88.82</v>
      </c>
      <c r="C946" s="3">
        <f t="shared" si="84"/>
        <v>11.063401091367185</v>
      </c>
      <c r="D946" s="8">
        <f>(B946-MAX(B$8:B946))/MAX(B$8:B946)</f>
        <v>-0.24983108108108118</v>
      </c>
      <c r="E946" s="8">
        <f>(C946-MAX(C$8:C946))/MAX(C$8:C946)</f>
        <v>-0.5330178759200837</v>
      </c>
      <c r="F946" s="3">
        <v>4.8</v>
      </c>
      <c r="G946" s="3">
        <v>10.92</v>
      </c>
      <c r="H946" s="3">
        <v>63.4</v>
      </c>
      <c r="I946" s="3">
        <f t="shared" si="85"/>
        <v>8.028272614043306</v>
      </c>
      <c r="J946" s="6">
        <v>89.41</v>
      </c>
      <c r="K946" s="3">
        <f t="shared" si="87"/>
        <v>12.779810725552052</v>
      </c>
      <c r="L946" s="3">
        <f t="shared" si="88"/>
        <v>29.074069400630915</v>
      </c>
      <c r="M946" s="3">
        <f t="shared" si="86"/>
        <v>8.45157516174305</v>
      </c>
      <c r="N946" s="3">
        <v>8.95042007763389</v>
      </c>
    </row>
    <row r="947" spans="1:14" ht="13.5">
      <c r="A947" s="5">
        <v>28581</v>
      </c>
      <c r="B947" s="3">
        <v>92.71</v>
      </c>
      <c r="C947" s="3">
        <f t="shared" si="84"/>
        <v>11.457579240540523</v>
      </c>
      <c r="D947" s="8">
        <f>(B947-MAX(B$8:B947))/MAX(B$8:B947)</f>
        <v>-0.21697635135135143</v>
      </c>
      <c r="E947" s="8">
        <f>(C947-MAX(C$8:C947))/MAX(C$8:C947)</f>
        <v>-0.5163797600417314</v>
      </c>
      <c r="F947" s="3">
        <v>4.83667</v>
      </c>
      <c r="G947" s="3">
        <v>11.0233</v>
      </c>
      <c r="H947" s="3">
        <v>63.9</v>
      </c>
      <c r="I947" s="3">
        <f t="shared" si="85"/>
        <v>8.091587066835446</v>
      </c>
      <c r="J947" s="6">
        <v>96.83</v>
      </c>
      <c r="K947" s="3">
        <f t="shared" si="87"/>
        <v>12.7766806885759</v>
      </c>
      <c r="L947" s="3">
        <f t="shared" si="88"/>
        <v>29.119452895148676</v>
      </c>
      <c r="M947" s="3">
        <f t="shared" si="86"/>
        <v>8.764931629697609</v>
      </c>
      <c r="N947" s="3">
        <v>9.26258872086684</v>
      </c>
    </row>
    <row r="948" spans="1:14" ht="13.5">
      <c r="A948" s="5">
        <v>28611</v>
      </c>
      <c r="B948" s="3">
        <v>97.41</v>
      </c>
      <c r="C948" s="3">
        <f t="shared" si="84"/>
        <v>11.926444054547899</v>
      </c>
      <c r="D948" s="8">
        <f>(B948-MAX(B$8:B948))/MAX(B$8:B948)</f>
        <v>-0.17728040540540546</v>
      </c>
      <c r="E948" s="8">
        <f>(C948-MAX(C$8:C948))/MAX(C$8:C948)</f>
        <v>-0.49658914728682113</v>
      </c>
      <c r="F948" s="3">
        <v>4.87333</v>
      </c>
      <c r="G948" s="3">
        <v>11.1267</v>
      </c>
      <c r="H948" s="3">
        <v>64.5</v>
      </c>
      <c r="I948" s="3">
        <f t="shared" si="85"/>
        <v>8.167564410186014</v>
      </c>
      <c r="J948" s="6">
        <v>96.86</v>
      </c>
      <c r="K948" s="3">
        <f t="shared" si="87"/>
        <v>12.753769054263568</v>
      </c>
      <c r="L948" s="3">
        <f t="shared" si="88"/>
        <v>29.119177674418605</v>
      </c>
      <c r="M948" s="3">
        <f t="shared" si="86"/>
        <v>9.147503442706192</v>
      </c>
      <c r="N948" s="3">
        <v>9.634910728598443</v>
      </c>
    </row>
    <row r="949" spans="1:14" ht="13.5">
      <c r="A949" s="5">
        <v>28642</v>
      </c>
      <c r="B949" s="3">
        <v>97.66</v>
      </c>
      <c r="C949" s="3">
        <f t="shared" si="84"/>
        <v>11.828679666976063</v>
      </c>
      <c r="D949" s="8">
        <f>(B949-MAX(B$8:B949))/MAX(B$8:B949)</f>
        <v>-0.17516891891891898</v>
      </c>
      <c r="E949" s="8">
        <f>(C949-MAX(C$8:C949))/MAX(C$8:C949)</f>
        <v>-0.5007157464212675</v>
      </c>
      <c r="F949" s="3">
        <v>4.91</v>
      </c>
      <c r="G949" s="3">
        <v>11.23</v>
      </c>
      <c r="H949" s="3">
        <v>65.2</v>
      </c>
      <c r="I949" s="3">
        <f t="shared" si="85"/>
        <v>8.25620464409501</v>
      </c>
      <c r="J949" s="6">
        <v>95.53</v>
      </c>
      <c r="K949" s="3">
        <f t="shared" si="87"/>
        <v>12.711779141104296</v>
      </c>
      <c r="L949" s="3">
        <f t="shared" si="88"/>
        <v>29.07398773006135</v>
      </c>
      <c r="M949" s="3">
        <f t="shared" si="86"/>
        <v>9.107040564843802</v>
      </c>
      <c r="N949" s="3">
        <v>9.549678981041733</v>
      </c>
    </row>
    <row r="950" spans="1:14" ht="13.5">
      <c r="A950" s="5">
        <v>28672</v>
      </c>
      <c r="B950" s="3">
        <v>97.19</v>
      </c>
      <c r="C950" s="3">
        <f t="shared" si="84"/>
        <v>11.682165623775637</v>
      </c>
      <c r="D950" s="8">
        <f>(B950-MAX(B$8:B950))/MAX(B$8:B950)</f>
        <v>-0.17913851351351356</v>
      </c>
      <c r="E950" s="8">
        <f>(C950-MAX(C$8:C950))/MAX(C$8:C950)</f>
        <v>-0.5069000507356667</v>
      </c>
      <c r="F950" s="3">
        <v>4.94667</v>
      </c>
      <c r="G950" s="3">
        <v>11.3433</v>
      </c>
      <c r="H950" s="3">
        <v>65.7</v>
      </c>
      <c r="I950" s="3">
        <f t="shared" si="85"/>
        <v>8.31951909688715</v>
      </c>
      <c r="J950" s="6">
        <v>100</v>
      </c>
      <c r="K950" s="3">
        <f t="shared" si="87"/>
        <v>12.709252602739726</v>
      </c>
      <c r="L950" s="3">
        <f t="shared" si="88"/>
        <v>29.143821004566206</v>
      </c>
      <c r="M950" s="3">
        <f t="shared" si="86"/>
        <v>9.001056449601665</v>
      </c>
      <c r="N950" s="3">
        <v>9.425524047787356</v>
      </c>
    </row>
    <row r="951" spans="1:14" ht="13.5">
      <c r="A951" s="5">
        <v>28703</v>
      </c>
      <c r="B951" s="3">
        <v>103.9</v>
      </c>
      <c r="C951" s="3">
        <f t="shared" si="84"/>
        <v>12.431935796796962</v>
      </c>
      <c r="D951" s="8">
        <f>(B951-MAX(B$8:B951))/MAX(B$8:B951)</f>
        <v>-0.12246621621621621</v>
      </c>
      <c r="E951" s="8">
        <f>(C951-MAX(C$8:C951))/MAX(C$8:C951)</f>
        <v>-0.47525252525252465</v>
      </c>
      <c r="F951" s="3">
        <v>4.98333</v>
      </c>
      <c r="G951" s="3">
        <v>11.4567</v>
      </c>
      <c r="H951" s="3">
        <v>66</v>
      </c>
      <c r="I951" s="3">
        <f t="shared" si="85"/>
        <v>8.357507768562433</v>
      </c>
      <c r="J951" s="6">
        <v>103.47</v>
      </c>
      <c r="K951" s="3">
        <f t="shared" si="87"/>
        <v>12.745244</v>
      </c>
      <c r="L951" s="3">
        <f t="shared" si="88"/>
        <v>29.301378181818183</v>
      </c>
      <c r="M951" s="3">
        <f t="shared" si="86"/>
        <v>9.556954415574433</v>
      </c>
      <c r="N951" s="3">
        <v>10.023970854003748</v>
      </c>
    </row>
    <row r="952" spans="1:14" ht="13.5">
      <c r="A952" s="5">
        <v>28734</v>
      </c>
      <c r="B952" s="3">
        <v>103.9</v>
      </c>
      <c r="C952" s="3">
        <f t="shared" si="84"/>
        <v>12.338462595317285</v>
      </c>
      <c r="D952" s="8">
        <f>(B952-MAX(B$8:B952))/MAX(B$8:B952)</f>
        <v>-0.12246621621621621</v>
      </c>
      <c r="E952" s="8">
        <f>(C952-MAX(C$8:C952))/MAX(C$8:C952)</f>
        <v>-0.47919799498746807</v>
      </c>
      <c r="F952" s="3">
        <v>5.02</v>
      </c>
      <c r="G952" s="3">
        <v>11.57</v>
      </c>
      <c r="H952" s="3">
        <v>66.5</v>
      </c>
      <c r="I952" s="3">
        <f t="shared" si="85"/>
        <v>8.420822221354573</v>
      </c>
      <c r="J952" s="6">
        <v>102.54</v>
      </c>
      <c r="K952" s="3">
        <f t="shared" si="87"/>
        <v>12.742496240601504</v>
      </c>
      <c r="L952" s="3">
        <f t="shared" si="88"/>
        <v>29.36866165413534</v>
      </c>
      <c r="M952" s="3">
        <f t="shared" si="86"/>
        <v>9.492299660663011</v>
      </c>
      <c r="N952" s="3">
        <v>9.941887473004407</v>
      </c>
    </row>
    <row r="953" spans="1:14" ht="13.5">
      <c r="A953" s="5">
        <v>28764</v>
      </c>
      <c r="B953" s="3">
        <v>100.6</v>
      </c>
      <c r="C953" s="3">
        <f t="shared" si="84"/>
        <v>11.839752042390453</v>
      </c>
      <c r="D953" s="8">
        <f>(B953-MAX(B$8:B953))/MAX(B$8:B953)</f>
        <v>-0.15033783783783794</v>
      </c>
      <c r="E953" s="8">
        <f>(C953-MAX(C$8:C953))/MAX(C$8:C953)</f>
        <v>-0.5002483854942866</v>
      </c>
      <c r="F953" s="3">
        <v>5.03667</v>
      </c>
      <c r="G953" s="3">
        <v>11.8233</v>
      </c>
      <c r="H953" s="3">
        <v>67.1</v>
      </c>
      <c r="I953" s="3">
        <f t="shared" si="85"/>
        <v>8.49679956470514</v>
      </c>
      <c r="J953" s="6">
        <v>95.06</v>
      </c>
      <c r="K953" s="3">
        <f t="shared" si="87"/>
        <v>12.670490253353206</v>
      </c>
      <c r="L953" s="3">
        <f t="shared" si="88"/>
        <v>29.743264381520124</v>
      </c>
      <c r="M953" s="3">
        <f t="shared" si="86"/>
        <v>9.128069721757198</v>
      </c>
      <c r="N953" s="3">
        <v>9.533608358208827</v>
      </c>
    </row>
    <row r="954" spans="1:14" ht="13.5">
      <c r="A954" s="5">
        <v>28795</v>
      </c>
      <c r="B954" s="3">
        <v>94.71</v>
      </c>
      <c r="C954" s="3">
        <f t="shared" si="84"/>
        <v>11.096936136773579</v>
      </c>
      <c r="D954" s="8">
        <f>(B954-MAX(B$8:B954))/MAX(B$8:B954)</f>
        <v>-0.20008445945945955</v>
      </c>
      <c r="E954" s="8">
        <f>(C954-MAX(C$8:C954))/MAX(C$8:C954)</f>
        <v>-0.53160237388724</v>
      </c>
      <c r="F954" s="3">
        <v>5.05333</v>
      </c>
      <c r="G954" s="3">
        <v>12.0767</v>
      </c>
      <c r="H954" s="3">
        <v>67.4</v>
      </c>
      <c r="I954" s="3">
        <f t="shared" si="85"/>
        <v>8.534788236380427</v>
      </c>
      <c r="J954" s="6">
        <v>94.7</v>
      </c>
      <c r="K954" s="3">
        <f t="shared" si="87"/>
        <v>12.655817566765577</v>
      </c>
      <c r="L954" s="3">
        <f t="shared" si="88"/>
        <v>30.245503857566767</v>
      </c>
      <c r="M954" s="3">
        <f t="shared" si="86"/>
        <v>8.526764383778351</v>
      </c>
      <c r="N954" s="3">
        <v>8.928418902293147</v>
      </c>
    </row>
    <row r="955" spans="1:14" ht="13.5">
      <c r="A955" s="5">
        <v>28825</v>
      </c>
      <c r="B955" s="3">
        <v>96.11</v>
      </c>
      <c r="C955" s="3">
        <f t="shared" si="84"/>
        <v>11.211069765467345</v>
      </c>
      <c r="D955" s="8">
        <f>(B955-MAX(B$8:B955))/MAX(B$8:B955)</f>
        <v>-0.18826013513513518</v>
      </c>
      <c r="E955" s="8">
        <f>(C955-MAX(C$8:C955))/MAX(C$8:C955)</f>
        <v>-0.526784835056622</v>
      </c>
      <c r="F955" s="3">
        <v>5.07</v>
      </c>
      <c r="G955" s="3">
        <v>12.33</v>
      </c>
      <c r="H955" s="3">
        <v>67.7</v>
      </c>
      <c r="I955" s="3">
        <f t="shared" si="85"/>
        <v>8.57277690805571</v>
      </c>
      <c r="J955" s="6">
        <v>96.11</v>
      </c>
      <c r="K955" s="3">
        <f t="shared" si="87"/>
        <v>12.641299852289514</v>
      </c>
      <c r="L955" s="3">
        <f t="shared" si="88"/>
        <v>30.743042836041358</v>
      </c>
      <c r="M955" s="3">
        <f t="shared" si="86"/>
        <v>8.577420794288265</v>
      </c>
      <c r="N955" s="3">
        <v>9.011941819133828</v>
      </c>
    </row>
    <row r="956" spans="1:14" ht="13.5">
      <c r="A956" s="5">
        <v>28856</v>
      </c>
      <c r="B956" s="3">
        <v>99.71</v>
      </c>
      <c r="C956" s="3">
        <f t="shared" si="84"/>
        <v>11.528827979334395</v>
      </c>
      <c r="D956" s="8">
        <f>(B956-MAX(B$8:B956))/MAX(B$8:B956)</f>
        <v>-0.15785472972972983</v>
      </c>
      <c r="E956" s="8">
        <f>(C956-MAX(C$8:C956))/MAX(C$8:C956)</f>
        <v>-0.5133723767691554</v>
      </c>
      <c r="F956" s="3">
        <v>5.11333</v>
      </c>
      <c r="G956" s="3">
        <v>12.6533</v>
      </c>
      <c r="H956" s="3">
        <v>68.3</v>
      </c>
      <c r="I956" s="3">
        <f t="shared" si="85"/>
        <v>8.648754251406277</v>
      </c>
      <c r="J956" s="6">
        <v>101.05</v>
      </c>
      <c r="K956" s="3">
        <f t="shared" si="87"/>
        <v>12.637336808199123</v>
      </c>
      <c r="L956" s="3">
        <f t="shared" si="88"/>
        <v>31.27199180087848</v>
      </c>
      <c r="M956" s="3">
        <f t="shared" si="86"/>
        <v>8.811083759389003</v>
      </c>
      <c r="N956" s="3">
        <v>9.257636919139967</v>
      </c>
    </row>
    <row r="957" spans="1:14" ht="13.5">
      <c r="A957" s="5">
        <v>28887</v>
      </c>
      <c r="B957" s="3">
        <v>98.23</v>
      </c>
      <c r="C957" s="3">
        <f t="shared" si="84"/>
        <v>11.226212101288269</v>
      </c>
      <c r="D957" s="8">
        <f>(B957-MAX(B$8:B957))/MAX(B$8:B957)</f>
        <v>-0.17035472972972973</v>
      </c>
      <c r="E957" s="8">
        <f>(C957-MAX(C$8:C957))/MAX(C$8:C957)</f>
        <v>-0.5261456825856242</v>
      </c>
      <c r="F957" s="3">
        <v>5.15667</v>
      </c>
      <c r="G957" s="3">
        <v>12.9767</v>
      </c>
      <c r="H957" s="3">
        <v>69.1</v>
      </c>
      <c r="I957" s="3">
        <f t="shared" si="85"/>
        <v>8.7500573758737</v>
      </c>
      <c r="J957" s="6">
        <v>96.28</v>
      </c>
      <c r="K957" s="3">
        <f t="shared" si="87"/>
        <v>12.596901534008685</v>
      </c>
      <c r="L957" s="3">
        <f t="shared" si="88"/>
        <v>31.699956005788717</v>
      </c>
      <c r="M957" s="3">
        <f t="shared" si="86"/>
        <v>8.581539350515714</v>
      </c>
      <c r="N957" s="3">
        <v>9.00374037104563</v>
      </c>
    </row>
    <row r="958" spans="1:14" ht="13.5">
      <c r="A958" s="5">
        <v>28915</v>
      </c>
      <c r="B958" s="3">
        <v>100.1</v>
      </c>
      <c r="C958" s="3">
        <f t="shared" si="84"/>
        <v>11.32519794423208</v>
      </c>
      <c r="D958" s="8">
        <f>(B958-MAX(B$8:B958))/MAX(B$8:B958)</f>
        <v>-0.1545608108108109</v>
      </c>
      <c r="E958" s="8">
        <f>(C958-MAX(C$8:C958))/MAX(C$8:C958)</f>
        <v>-0.5219675262655201</v>
      </c>
      <c r="F958" s="3">
        <v>5.2</v>
      </c>
      <c r="G958" s="3">
        <v>13.3</v>
      </c>
      <c r="H958" s="3">
        <v>69.8</v>
      </c>
      <c r="I958" s="3">
        <f t="shared" si="85"/>
        <v>8.838697609782697</v>
      </c>
      <c r="J958" s="6">
        <v>101.59</v>
      </c>
      <c r="K958" s="3">
        <f t="shared" si="87"/>
        <v>12.575358166189114</v>
      </c>
      <c r="L958" s="3">
        <f t="shared" si="88"/>
        <v>32.16389684813754</v>
      </c>
      <c r="M958" s="3">
        <f t="shared" si="86"/>
        <v>8.632499692004435</v>
      </c>
      <c r="N958" s="3">
        <v>9.07078502966076</v>
      </c>
    </row>
    <row r="959" spans="1:14" ht="13.5">
      <c r="A959" s="5">
        <v>28946</v>
      </c>
      <c r="B959" s="3">
        <v>102.1</v>
      </c>
      <c r="C959" s="3">
        <f t="shared" si="84"/>
        <v>11.420580717498572</v>
      </c>
      <c r="D959" s="8">
        <f>(B959-MAX(B$8:B959))/MAX(B$8:B959)</f>
        <v>-0.137668918918919</v>
      </c>
      <c r="E959" s="8">
        <f>(C959-MAX(C$8:C959))/MAX(C$8:C959)</f>
        <v>-0.517941454202077</v>
      </c>
      <c r="F959" s="3">
        <v>5.24667</v>
      </c>
      <c r="G959" s="3">
        <v>13.5267</v>
      </c>
      <c r="H959" s="3">
        <v>70.6</v>
      </c>
      <c r="I959" s="3">
        <f t="shared" si="85"/>
        <v>8.94000073425012</v>
      </c>
      <c r="J959" s="6">
        <v>101.76</v>
      </c>
      <c r="K959" s="3">
        <f t="shared" si="87"/>
        <v>12.544446118980172</v>
      </c>
      <c r="L959" s="3">
        <f t="shared" si="88"/>
        <v>32.341458356940514</v>
      </c>
      <c r="M959" s="3">
        <f t="shared" si="86"/>
        <v>8.67670268301566</v>
      </c>
      <c r="N959" s="3">
        <v>9.13306356621741</v>
      </c>
    </row>
    <row r="960" spans="1:14" ht="13.5">
      <c r="A960" s="5">
        <v>28976</v>
      </c>
      <c r="B960" s="3">
        <v>99.73</v>
      </c>
      <c r="C960" s="3">
        <f t="shared" si="84"/>
        <v>11.015061437902366</v>
      </c>
      <c r="D960" s="8">
        <f>(B960-MAX(B$8:B960))/MAX(B$8:B960)</f>
        <v>-0.15768581081081082</v>
      </c>
      <c r="E960" s="8">
        <f>(C960-MAX(C$8:C960))/MAX(C$8:C960)</f>
        <v>-0.5350582750582747</v>
      </c>
      <c r="F960" s="3">
        <v>5.29333</v>
      </c>
      <c r="G960" s="3">
        <v>13.7533</v>
      </c>
      <c r="H960" s="3">
        <v>71.5</v>
      </c>
      <c r="I960" s="3">
        <f t="shared" si="85"/>
        <v>9.053966749275972</v>
      </c>
      <c r="J960" s="6">
        <v>99.11</v>
      </c>
      <c r="K960" s="3">
        <f t="shared" si="87"/>
        <v>12.496700755244756</v>
      </c>
      <c r="L960" s="3">
        <f t="shared" si="88"/>
        <v>32.46932923076923</v>
      </c>
      <c r="M960" s="3">
        <f t="shared" si="86"/>
        <v>8.342779225450789</v>
      </c>
      <c r="N960" s="3">
        <v>8.794383289814952</v>
      </c>
    </row>
    <row r="961" spans="1:14" ht="13.5">
      <c r="A961" s="5">
        <v>29007</v>
      </c>
      <c r="B961" s="3">
        <v>101.7</v>
      </c>
      <c r="C961" s="3">
        <f t="shared" si="84"/>
        <v>11.108356324008286</v>
      </c>
      <c r="D961" s="8">
        <f>(B961-MAX(B$8:B961))/MAX(B$8:B961)</f>
        <v>-0.1410472972972973</v>
      </c>
      <c r="E961" s="8">
        <f>(C961-MAX(C$8:C961))/MAX(C$8:C961)</f>
        <v>-0.5311203319502071</v>
      </c>
      <c r="F961" s="3">
        <v>5.34</v>
      </c>
      <c r="G961" s="3">
        <v>13.98</v>
      </c>
      <c r="H961" s="3">
        <v>72.3</v>
      </c>
      <c r="I961" s="3">
        <f t="shared" si="85"/>
        <v>9.155269873743396</v>
      </c>
      <c r="J961" s="6">
        <v>102.91</v>
      </c>
      <c r="K961" s="3">
        <f t="shared" si="87"/>
        <v>12.467385892116184</v>
      </c>
      <c r="L961" s="3">
        <f t="shared" si="88"/>
        <v>32.639336099585066</v>
      </c>
      <c r="M961" s="3">
        <f t="shared" si="86"/>
        <v>8.365943945002643</v>
      </c>
      <c r="N961" s="3">
        <v>8.853937764693947</v>
      </c>
    </row>
    <row r="962" spans="1:14" ht="13.5">
      <c r="A962" s="5">
        <v>29037</v>
      </c>
      <c r="B962" s="3">
        <v>102.7</v>
      </c>
      <c r="C962" s="3">
        <f t="shared" si="84"/>
        <v>11.09481878659096</v>
      </c>
      <c r="D962" s="8">
        <f>(B962-MAX(B$8:B962))/MAX(B$8:B962)</f>
        <v>-0.13260135135135137</v>
      </c>
      <c r="E962" s="8">
        <f>(C962-MAX(C$8:C962))/MAX(C$8:C962)</f>
        <v>-0.5316917464660279</v>
      </c>
      <c r="F962" s="3">
        <v>5.39667</v>
      </c>
      <c r="G962" s="3">
        <v>14.1967</v>
      </c>
      <c r="H962" s="3">
        <v>73.1</v>
      </c>
      <c r="I962" s="3">
        <f t="shared" si="85"/>
        <v>9.25657299821082</v>
      </c>
      <c r="J962" s="6">
        <v>103.15</v>
      </c>
      <c r="K962" s="3">
        <f t="shared" si="87"/>
        <v>12.46180432284542</v>
      </c>
      <c r="L962" s="3">
        <f t="shared" si="88"/>
        <v>32.782530232558145</v>
      </c>
      <c r="M962" s="3">
        <f t="shared" si="86"/>
        <v>8.303941108897831</v>
      </c>
      <c r="N962" s="3">
        <v>8.82749804554236</v>
      </c>
    </row>
    <row r="963" spans="1:14" ht="13.5">
      <c r="A963" s="5">
        <v>29068</v>
      </c>
      <c r="B963" s="3">
        <v>107.4</v>
      </c>
      <c r="C963" s="3">
        <f t="shared" si="84"/>
        <v>11.492514652406491</v>
      </c>
      <c r="D963" s="8">
        <f>(B963-MAX(B$8:B963))/MAX(B$8:B963)</f>
        <v>-0.0929054054054054</v>
      </c>
      <c r="E963" s="8">
        <f>(C963-MAX(C$8:C963))/MAX(C$8:C963)</f>
        <v>-0.5149051490514902</v>
      </c>
      <c r="F963" s="3">
        <v>5.45333</v>
      </c>
      <c r="G963" s="3">
        <v>14.4133</v>
      </c>
      <c r="H963" s="3">
        <v>73.8</v>
      </c>
      <c r="I963" s="3">
        <f t="shared" si="85"/>
        <v>9.345213232119816</v>
      </c>
      <c r="J963" s="6">
        <v>109.02</v>
      </c>
      <c r="K963" s="3">
        <f t="shared" si="87"/>
        <v>12.473199241192415</v>
      </c>
      <c r="L963" s="3">
        <f t="shared" si="88"/>
        <v>32.96700596205962</v>
      </c>
      <c r="M963" s="3">
        <f t="shared" si="86"/>
        <v>8.532675960904955</v>
      </c>
      <c r="N963" s="3">
        <v>9.127165797215028</v>
      </c>
    </row>
    <row r="964" spans="1:14" ht="13.5">
      <c r="A964" s="5">
        <v>29099</v>
      </c>
      <c r="B964" s="3">
        <v>108.6</v>
      </c>
      <c r="C964" s="3">
        <f t="shared" si="84"/>
        <v>11.496301483061647</v>
      </c>
      <c r="D964" s="8">
        <f>(B964-MAX(B$8:B964))/MAX(B$8:B964)</f>
        <v>-0.08277027027027037</v>
      </c>
      <c r="E964" s="8">
        <f>(C964-MAX(C$8:C964))/MAX(C$8:C964)</f>
        <v>-0.5147453083109917</v>
      </c>
      <c r="F964" s="3">
        <v>5.51</v>
      </c>
      <c r="G964" s="3">
        <v>14.63</v>
      </c>
      <c r="H964" s="3">
        <v>74.6</v>
      </c>
      <c r="I964" s="3">
        <f t="shared" si="85"/>
        <v>9.44651635658724</v>
      </c>
      <c r="J964" s="6">
        <v>109.32</v>
      </c>
      <c r="K964" s="3">
        <f t="shared" si="87"/>
        <v>12.467667560321718</v>
      </c>
      <c r="L964" s="3">
        <f t="shared" si="88"/>
        <v>33.10380697050939</v>
      </c>
      <c r="M964" s="3">
        <f t="shared" si="86"/>
        <v>8.474916387959867</v>
      </c>
      <c r="N964" s="3">
        <v>9.112758990740954</v>
      </c>
    </row>
    <row r="965" spans="1:14" ht="13.5">
      <c r="A965" s="5">
        <v>29129</v>
      </c>
      <c r="B965" s="3">
        <v>104.5</v>
      </c>
      <c r="C965" s="3">
        <f t="shared" si="84"/>
        <v>10.974016186609028</v>
      </c>
      <c r="D965" s="8">
        <f>(B965-MAX(B$8:B965))/MAX(B$8:B965)</f>
        <v>-0.11739864864864868</v>
      </c>
      <c r="E965" s="8">
        <f>(C965-MAX(C$8:C965))/MAX(C$8:C965)</f>
        <v>-0.5367907801418438</v>
      </c>
      <c r="F965" s="3">
        <v>5.55667</v>
      </c>
      <c r="G965" s="3">
        <v>14.7067</v>
      </c>
      <c r="H965" s="3">
        <v>75.2</v>
      </c>
      <c r="I965" s="3">
        <f t="shared" si="85"/>
        <v>9.522493699937808</v>
      </c>
      <c r="J965" s="6">
        <v>102.67</v>
      </c>
      <c r="K965" s="3">
        <f t="shared" si="87"/>
        <v>12.472950744680853</v>
      </c>
      <c r="L965" s="3">
        <f t="shared" si="88"/>
        <v>33.011847872340425</v>
      </c>
      <c r="M965" s="3">
        <f t="shared" si="86"/>
        <v>8.008245810997737</v>
      </c>
      <c r="N965" s="3">
        <v>8.681843306899305</v>
      </c>
    </row>
    <row r="966" spans="1:14" ht="13.5">
      <c r="A966" s="5">
        <v>29160</v>
      </c>
      <c r="B966" s="3">
        <v>103.7</v>
      </c>
      <c r="C966" s="3">
        <f t="shared" si="84"/>
        <v>10.789569754595504</v>
      </c>
      <c r="D966" s="8">
        <f>(B966-MAX(B$8:B966))/MAX(B$8:B966)</f>
        <v>-0.12415540540540543</v>
      </c>
      <c r="E966" s="8">
        <f>(C966-MAX(C$8:C966))/MAX(C$8:C966)</f>
        <v>-0.5445761967501096</v>
      </c>
      <c r="F966" s="3">
        <v>5.60333</v>
      </c>
      <c r="G966" s="3">
        <v>14.7833</v>
      </c>
      <c r="H966" s="3">
        <v>75.9</v>
      </c>
      <c r="I966" s="3">
        <f t="shared" si="85"/>
        <v>9.611133933846805</v>
      </c>
      <c r="J966" s="6">
        <v>106.16</v>
      </c>
      <c r="K966" s="3">
        <f t="shared" si="87"/>
        <v>12.461687799736495</v>
      </c>
      <c r="L966" s="3">
        <f t="shared" si="88"/>
        <v>32.87774756258234</v>
      </c>
      <c r="M966" s="3">
        <f t="shared" si="86"/>
        <v>7.808033594228574</v>
      </c>
      <c r="N966" s="3">
        <v>8.518784302983553</v>
      </c>
    </row>
    <row r="967" spans="1:14" ht="13.5">
      <c r="A967" s="5">
        <v>29190</v>
      </c>
      <c r="B967" s="3">
        <v>107.8</v>
      </c>
      <c r="C967" s="3">
        <f t="shared" si="84"/>
        <v>11.099171027082123</v>
      </c>
      <c r="D967" s="8">
        <f>(B967-MAX(B$8:B967))/MAX(B$8:B967)</f>
        <v>-0.0895270270270271</v>
      </c>
      <c r="E967" s="8">
        <f>(C967-MAX(C$8:C967))/MAX(C$8:C967)</f>
        <v>-0.531508039982616</v>
      </c>
      <c r="F967" s="3">
        <v>5.65</v>
      </c>
      <c r="G967" s="3">
        <v>14.86</v>
      </c>
      <c r="H967" s="3">
        <v>76.7</v>
      </c>
      <c r="I967" s="3">
        <f t="shared" si="85"/>
        <v>9.712437058314228</v>
      </c>
      <c r="J967" s="6">
        <v>107.84</v>
      </c>
      <c r="K967" s="3">
        <f t="shared" si="87"/>
        <v>12.434419817470665</v>
      </c>
      <c r="L967" s="3">
        <f t="shared" si="88"/>
        <v>32.70362451108213</v>
      </c>
      <c r="M967" s="3">
        <f t="shared" si="86"/>
        <v>7.978852762357916</v>
      </c>
      <c r="N967" s="3">
        <v>8.745204404669286</v>
      </c>
    </row>
    <row r="968" spans="1:14" ht="13.5">
      <c r="A968" s="5">
        <v>29221</v>
      </c>
      <c r="B968" s="3">
        <v>110.9</v>
      </c>
      <c r="C968" s="3">
        <f aca="true" t="shared" si="89" ref="C968:C1031">B968/I968</f>
        <v>11.256907456383018</v>
      </c>
      <c r="D968" s="8">
        <f>(B968-MAX(B$8:B968))/MAX(B$8:B968)</f>
        <v>-0.06334459459459459</v>
      </c>
      <c r="E968" s="8">
        <f>(C968-MAX(C$8:C968))/MAX(C$8:C968)</f>
        <v>-0.5248500428449012</v>
      </c>
      <c r="F968" s="3">
        <v>5.7</v>
      </c>
      <c r="G968" s="3">
        <v>15.0033</v>
      </c>
      <c r="H968" s="3">
        <v>77.8</v>
      </c>
      <c r="I968" s="3">
        <f t="shared" si="85"/>
        <v>9.851728854456935</v>
      </c>
      <c r="J968" s="6">
        <v>115.2</v>
      </c>
      <c r="K968" s="3">
        <f t="shared" si="87"/>
        <v>12.367095115681236</v>
      </c>
      <c r="L968" s="3">
        <f t="shared" si="88"/>
        <v>32.5521470437018</v>
      </c>
      <c r="M968" s="3">
        <f t="shared" si="86"/>
        <v>8.078602733695933</v>
      </c>
      <c r="N968" s="3">
        <v>8.850934180729105</v>
      </c>
    </row>
    <row r="969" spans="1:14" ht="13.5">
      <c r="A969" s="5">
        <v>29252</v>
      </c>
      <c r="B969" s="3">
        <v>115.3</v>
      </c>
      <c r="C969" s="3">
        <f t="shared" si="89"/>
        <v>11.540362494704672</v>
      </c>
      <c r="D969" s="8">
        <f>(B969-MAX(B$8:B969))/MAX(B$8:B969)</f>
        <v>-0.0261824324324325</v>
      </c>
      <c r="E969" s="8">
        <f>(C969-MAX(C$8:C969))/MAX(C$8:C969)</f>
        <v>-0.5128855090832276</v>
      </c>
      <c r="F969" s="3">
        <v>5.75</v>
      </c>
      <c r="G969" s="3">
        <v>15.1467</v>
      </c>
      <c r="H969" s="3">
        <v>78.9</v>
      </c>
      <c r="I969" s="3">
        <f t="shared" si="85"/>
        <v>9.991020650599644</v>
      </c>
      <c r="J969" s="6">
        <v>113.66</v>
      </c>
      <c r="K969" s="3">
        <f t="shared" si="87"/>
        <v>12.301647655259822</v>
      </c>
      <c r="L969" s="3">
        <f t="shared" si="88"/>
        <v>32.4051072243346</v>
      </c>
      <c r="M969" s="3">
        <f t="shared" si="86"/>
        <v>8.273141810425019</v>
      </c>
      <c r="N969" s="3">
        <v>9.05447609219251</v>
      </c>
    </row>
    <row r="970" spans="1:14" ht="13.5">
      <c r="A970" s="5">
        <v>29281</v>
      </c>
      <c r="B970" s="3">
        <v>104.7</v>
      </c>
      <c r="C970" s="3">
        <f t="shared" si="89"/>
        <v>10.322414924441931</v>
      </c>
      <c r="D970" s="8">
        <f>(B970-MAX(B$8:B970))/MAX(B$8:B970)</f>
        <v>-0.11570945945945947</v>
      </c>
      <c r="E970" s="8">
        <f>(C970-MAX(C$8:C970))/MAX(C$8:C970)</f>
        <v>-0.564294631710362</v>
      </c>
      <c r="F970" s="3">
        <v>5.8</v>
      </c>
      <c r="G970" s="3">
        <v>15.29</v>
      </c>
      <c r="H970" s="3">
        <v>80.1</v>
      </c>
      <c r="I970" s="3">
        <f aca="true" t="shared" si="90" ref="I970:I1033">H970/H969*I969</f>
        <v>10.14297533730078</v>
      </c>
      <c r="J970" s="6">
        <v>100.68</v>
      </c>
      <c r="K970" s="3">
        <f t="shared" si="87"/>
        <v>12.222721598002499</v>
      </c>
      <c r="L970" s="3">
        <f t="shared" si="88"/>
        <v>32.221622971285896</v>
      </c>
      <c r="M970" s="3">
        <f t="shared" si="86"/>
        <v>7.405648461577326</v>
      </c>
      <c r="N970" s="3">
        <v>8.081150900785493</v>
      </c>
    </row>
    <row r="971" spans="1:14" ht="13.5">
      <c r="A971" s="5">
        <v>29312</v>
      </c>
      <c r="B971" s="3">
        <v>103</v>
      </c>
      <c r="C971" s="3">
        <f t="shared" si="89"/>
        <v>10.041980007678996</v>
      </c>
      <c r="D971" s="8">
        <f>(B971-MAX(B$8:B971))/MAX(B$8:B971)</f>
        <v>-0.1300675675675676</v>
      </c>
      <c r="E971" s="8">
        <f>(C971-MAX(C$8:C971))/MAX(C$8:C971)</f>
        <v>-0.5761316872427983</v>
      </c>
      <c r="F971" s="3">
        <v>5.84667</v>
      </c>
      <c r="G971" s="3">
        <v>15.1733</v>
      </c>
      <c r="H971" s="3">
        <v>81</v>
      </c>
      <c r="I971" s="3">
        <f t="shared" si="90"/>
        <v>10.256941352326631</v>
      </c>
      <c r="J971" s="6">
        <v>106.29</v>
      </c>
      <c r="K971" s="3">
        <f t="shared" si="87"/>
        <v>12.184171555555556</v>
      </c>
      <c r="L971" s="3">
        <f t="shared" si="88"/>
        <v>31.620407901234568</v>
      </c>
      <c r="M971" s="3">
        <f t="shared" si="86"/>
        <v>7.1896281885278075</v>
      </c>
      <c r="N971" s="3">
        <v>7.844024504719214</v>
      </c>
    </row>
    <row r="972" spans="1:14" ht="13.5">
      <c r="A972" s="5">
        <v>29342</v>
      </c>
      <c r="B972" s="3">
        <v>107.7</v>
      </c>
      <c r="C972" s="3">
        <f t="shared" si="89"/>
        <v>10.39751477591441</v>
      </c>
      <c r="D972" s="8">
        <f>(B972-MAX(B$8:B972))/MAX(B$8:B972)</f>
        <v>-0.09037162162162164</v>
      </c>
      <c r="E972" s="8">
        <f>(C972-MAX(C$8:C972))/MAX(C$8:C972)</f>
        <v>-0.561124694376528</v>
      </c>
      <c r="F972" s="3">
        <v>5.89333</v>
      </c>
      <c r="G972" s="3">
        <v>15.0567</v>
      </c>
      <c r="H972" s="3">
        <v>81.8</v>
      </c>
      <c r="I972" s="3">
        <f t="shared" si="90"/>
        <v>10.358244476794054</v>
      </c>
      <c r="J972" s="6">
        <v>111.24</v>
      </c>
      <c r="K972" s="3">
        <f t="shared" si="87"/>
        <v>12.161297114914426</v>
      </c>
      <c r="L972" s="3">
        <f t="shared" si="88"/>
        <v>31.070549633251836</v>
      </c>
      <c r="M972" s="3">
        <f t="shared" si="86"/>
        <v>7.436256955770596</v>
      </c>
      <c r="N972" s="3">
        <v>8.10422580717649</v>
      </c>
    </row>
    <row r="973" spans="1:14" ht="13.5">
      <c r="A973" s="5">
        <v>29373</v>
      </c>
      <c r="B973" s="3">
        <v>114.6</v>
      </c>
      <c r="C973" s="3">
        <f t="shared" si="89"/>
        <v>10.943248332290189</v>
      </c>
      <c r="D973" s="8">
        <f>(B973-MAX(B$8:B973))/MAX(B$8:B973)</f>
        <v>-0.03209459459459469</v>
      </c>
      <c r="E973" s="8">
        <f>(C973-MAX(C$8:C973))/MAX(C$8:C973)</f>
        <v>-0.5380894800483674</v>
      </c>
      <c r="F973" s="3">
        <v>5.94</v>
      </c>
      <c r="G973" s="3">
        <v>14.94</v>
      </c>
      <c r="H973" s="3">
        <v>82.7</v>
      </c>
      <c r="I973" s="3">
        <f t="shared" si="90"/>
        <v>10.472210491819904</v>
      </c>
      <c r="J973" s="6">
        <v>114.24</v>
      </c>
      <c r="K973" s="3">
        <f t="shared" si="87"/>
        <v>12.124207980652963</v>
      </c>
      <c r="L973" s="3">
        <f t="shared" si="88"/>
        <v>30.494220072551393</v>
      </c>
      <c r="M973" s="3">
        <f t="shared" si="86"/>
        <v>7.844709563856835</v>
      </c>
      <c r="N973" s="3">
        <v>8.512077962306735</v>
      </c>
    </row>
    <row r="974" spans="1:14" ht="13.5">
      <c r="A974" s="5">
        <v>29403</v>
      </c>
      <c r="B974" s="3">
        <v>119.8</v>
      </c>
      <c r="C974" s="3">
        <f t="shared" si="89"/>
        <v>11.439800612638436</v>
      </c>
      <c r="D974" s="8">
        <f>(B974-MAX(B$8:B974))/MAX(B$8:B974)</f>
        <v>0</v>
      </c>
      <c r="E974" s="8">
        <f>(C974-MAX(C$8:C974))/MAX(C$8:C974)</f>
        <v>-0.5171301894397419</v>
      </c>
      <c r="F974" s="3">
        <v>5.98333</v>
      </c>
      <c r="G974" s="3">
        <v>14.84</v>
      </c>
      <c r="H974" s="3">
        <v>82.7</v>
      </c>
      <c r="I974" s="3">
        <f t="shared" si="90"/>
        <v>10.472210491819904</v>
      </c>
      <c r="J974" s="6">
        <v>122.23</v>
      </c>
      <c r="K974" s="3">
        <f t="shared" si="87"/>
        <v>12.21264938331318</v>
      </c>
      <c r="L974" s="3">
        <f t="shared" si="88"/>
        <v>30.290108827085852</v>
      </c>
      <c r="M974" s="3">
        <f t="shared" si="86"/>
        <v>8.144384613853125</v>
      </c>
      <c r="N974" s="3">
        <v>8.880865527295837</v>
      </c>
    </row>
    <row r="975" spans="1:14" ht="13.5">
      <c r="A975" s="5">
        <v>29434</v>
      </c>
      <c r="B975" s="3">
        <v>123.5</v>
      </c>
      <c r="C975" s="3">
        <f t="shared" si="89"/>
        <v>11.70817224056421</v>
      </c>
      <c r="D975" s="8">
        <f>(B975-MAX(B$8:B975))/MAX(B$8:B975)</f>
        <v>0</v>
      </c>
      <c r="E975" s="8">
        <f>(C975-MAX(C$8:C975))/MAX(C$8:C975)</f>
        <v>-0.5058023209283711</v>
      </c>
      <c r="F975" s="3">
        <v>6.02667</v>
      </c>
      <c r="G975" s="3">
        <v>14.74</v>
      </c>
      <c r="H975" s="3">
        <v>83.3</v>
      </c>
      <c r="I975" s="3">
        <f t="shared" si="90"/>
        <v>10.548187835170472</v>
      </c>
      <c r="J975" s="6">
        <v>122.38</v>
      </c>
      <c r="K975" s="3">
        <f t="shared" si="87"/>
        <v>12.212507755102042</v>
      </c>
      <c r="L975" s="3">
        <f t="shared" si="88"/>
        <v>29.869291716686675</v>
      </c>
      <c r="M975" s="3">
        <f t="shared" si="86"/>
        <v>8.351850062795865</v>
      </c>
      <c r="N975" s="3">
        <v>9.071005981618379</v>
      </c>
    </row>
    <row r="976" spans="1:14" ht="13.5">
      <c r="A976" s="5">
        <v>29465</v>
      </c>
      <c r="B976" s="3">
        <v>126.5</v>
      </c>
      <c r="C976" s="3">
        <f t="shared" si="89"/>
        <v>11.892643105488078</v>
      </c>
      <c r="D976" s="8">
        <f>(B976-MAX(B$8:B976))/MAX(B$8:B976)</f>
        <v>0</v>
      </c>
      <c r="E976" s="8">
        <f>(C976-MAX(C$8:C976))/MAX(C$8:C976)</f>
        <v>-0.4980158730158728</v>
      </c>
      <c r="F976" s="3">
        <v>6.07</v>
      </c>
      <c r="G976" s="3">
        <v>14.64</v>
      </c>
      <c r="H976" s="3">
        <v>84</v>
      </c>
      <c r="I976" s="3">
        <f t="shared" si="90"/>
        <v>10.636828069079467</v>
      </c>
      <c r="J976" s="6">
        <v>125.46</v>
      </c>
      <c r="K976" s="3">
        <f t="shared" si="87"/>
        <v>12.197809523809527</v>
      </c>
      <c r="L976" s="3">
        <f t="shared" si="88"/>
        <v>29.419428571428575</v>
      </c>
      <c r="M976" s="3">
        <f t="shared" si="86"/>
        <v>8.523438251997304</v>
      </c>
      <c r="N976" s="3">
        <v>9.196040131743233</v>
      </c>
    </row>
    <row r="977" spans="1:14" ht="13.5">
      <c r="A977" s="5">
        <v>29495</v>
      </c>
      <c r="B977" s="3">
        <v>130.2</v>
      </c>
      <c r="C977" s="3">
        <f t="shared" si="89"/>
        <v>12.12501483295753</v>
      </c>
      <c r="D977" s="8">
        <f>(B977-MAX(B$8:B977))/MAX(B$8:B977)</f>
        <v>0</v>
      </c>
      <c r="E977" s="8">
        <f>(C977-MAX(C$8:C977))/MAX(C$8:C977)</f>
        <v>-0.4882075471698111</v>
      </c>
      <c r="F977" s="3">
        <v>6.1</v>
      </c>
      <c r="G977" s="3">
        <v>14.7</v>
      </c>
      <c r="H977" s="3">
        <v>84.8</v>
      </c>
      <c r="I977" s="3">
        <f t="shared" si="90"/>
        <v>10.73813119354689</v>
      </c>
      <c r="J977" s="6">
        <v>126.29</v>
      </c>
      <c r="K977" s="3">
        <f t="shared" si="87"/>
        <v>12.142452830188681</v>
      </c>
      <c r="L977" s="3">
        <f t="shared" si="88"/>
        <v>29.261320754716984</v>
      </c>
      <c r="M977" s="3">
        <f t="shared" si="86"/>
        <v>8.754063546202563</v>
      </c>
      <c r="N977" s="3">
        <v>9.357841046757105</v>
      </c>
    </row>
    <row r="978" spans="1:14" ht="13.5">
      <c r="A978" s="5">
        <v>29526</v>
      </c>
      <c r="B978" s="3">
        <v>135.7</v>
      </c>
      <c r="C978" s="3">
        <f t="shared" si="89"/>
        <v>12.533745716278347</v>
      </c>
      <c r="D978" s="8">
        <f>(B978-MAX(B$8:B978))/MAX(B$8:B978)</f>
        <v>0</v>
      </c>
      <c r="E978" s="8">
        <f>(C978-MAX(C$8:C978))/MAX(C$8:C978)</f>
        <v>-0.4709551656920075</v>
      </c>
      <c r="F978" s="3">
        <v>6.13</v>
      </c>
      <c r="G978" s="3">
        <v>14.76</v>
      </c>
      <c r="H978" s="3">
        <v>85.5</v>
      </c>
      <c r="I978" s="3">
        <f t="shared" si="90"/>
        <v>10.826771427455885</v>
      </c>
      <c r="J978" s="6">
        <v>140.52</v>
      </c>
      <c r="K978" s="3">
        <f t="shared" si="87"/>
        <v>12.102269005847955</v>
      </c>
      <c r="L978" s="3">
        <f t="shared" si="88"/>
        <v>29.140210526315794</v>
      </c>
      <c r="M978" s="3">
        <f t="shared" si="86"/>
        <v>9.111313606062058</v>
      </c>
      <c r="N978" s="3">
        <v>9.654043663233386</v>
      </c>
    </row>
    <row r="979" spans="1:14" ht="13.5">
      <c r="A979" s="5">
        <v>29556</v>
      </c>
      <c r="B979" s="3">
        <v>133.5</v>
      </c>
      <c r="C979" s="3">
        <f t="shared" si="89"/>
        <v>12.216241696164527</v>
      </c>
      <c r="D979" s="8">
        <f>(B979-MAX(B$8:B979))/MAX(B$8:B979)</f>
        <v>-0.016212232866617455</v>
      </c>
      <c r="E979" s="8">
        <f>(C979-MAX(C$8:C979))/MAX(C$8:C979)</f>
        <v>-0.48435689455388153</v>
      </c>
      <c r="F979" s="3">
        <v>6.16</v>
      </c>
      <c r="G979" s="3">
        <v>14.82</v>
      </c>
      <c r="H979" s="3">
        <v>86.3</v>
      </c>
      <c r="I979" s="3">
        <f t="shared" si="90"/>
        <v>10.928074551923308</v>
      </c>
      <c r="J979" s="6">
        <v>135.33</v>
      </c>
      <c r="K979" s="3">
        <f t="shared" si="87"/>
        <v>12.048760139049827</v>
      </c>
      <c r="L979" s="3">
        <f t="shared" si="88"/>
        <v>28.987439165701048</v>
      </c>
      <c r="M979" s="3">
        <f aca="true" t="shared" si="91" ref="M979:M1042">B979/AVERAGE(G965:G978)</f>
        <v>8.958013803680982</v>
      </c>
      <c r="N979" s="3">
        <v>9.389902084921738</v>
      </c>
    </row>
    <row r="980" spans="1:14" ht="13.5">
      <c r="A980" s="5">
        <v>29587</v>
      </c>
      <c r="B980" s="3">
        <v>133</v>
      </c>
      <c r="C980" s="3">
        <f t="shared" si="89"/>
        <v>12.072564515425274</v>
      </c>
      <c r="D980" s="8">
        <f>(B980-MAX(B$8:B980))/MAX(B$8:B980)</f>
        <v>-0.01989683124539417</v>
      </c>
      <c r="E980" s="8">
        <f>(C980-MAX(C$8:C980))/MAX(C$8:C980)</f>
        <v>-0.49042145593869696</v>
      </c>
      <c r="F980" s="3">
        <v>6.2</v>
      </c>
      <c r="G980" s="3">
        <v>14.74</v>
      </c>
      <c r="H980" s="3">
        <v>87</v>
      </c>
      <c r="I980" s="3">
        <f t="shared" si="90"/>
        <v>11.016714785832303</v>
      </c>
      <c r="J980" s="6">
        <v>129.55</v>
      </c>
      <c r="K980" s="3">
        <f t="shared" si="87"/>
        <v>12.029425287356323</v>
      </c>
      <c r="L980" s="3">
        <f t="shared" si="88"/>
        <v>28.598988505747126</v>
      </c>
      <c r="M980" s="3">
        <f t="shared" si="91"/>
        <v>8.91961947427897</v>
      </c>
      <c r="N980" s="3">
        <v>9.25940453087795</v>
      </c>
    </row>
    <row r="981" spans="1:14" ht="13.5">
      <c r="A981" s="5">
        <v>29618</v>
      </c>
      <c r="B981" s="3">
        <v>128.4</v>
      </c>
      <c r="C981" s="3">
        <f t="shared" si="89"/>
        <v>11.535682524477803</v>
      </c>
      <c r="D981" s="8">
        <f>(B981-MAX(B$8:B981))/MAX(B$8:B981)</f>
        <v>-0.053795136330139895</v>
      </c>
      <c r="E981" s="8">
        <f>(C981-MAX(C$8:C981))/MAX(C$8:C981)</f>
        <v>-0.5130830489192261</v>
      </c>
      <c r="F981" s="3">
        <v>6.24</v>
      </c>
      <c r="G981" s="3">
        <v>14.66</v>
      </c>
      <c r="H981" s="3">
        <v>87.9</v>
      </c>
      <c r="I981" s="3">
        <f t="shared" si="90"/>
        <v>11.130680800858155</v>
      </c>
      <c r="J981" s="6">
        <v>131.27</v>
      </c>
      <c r="K981" s="3">
        <f t="shared" si="87"/>
        <v>11.98307167235495</v>
      </c>
      <c r="L981" s="3">
        <f t="shared" si="88"/>
        <v>28.152536973833904</v>
      </c>
      <c r="M981" s="3">
        <f t="shared" si="91"/>
        <v>8.612907862584448</v>
      </c>
      <c r="N981" s="3">
        <v>8.829899353831303</v>
      </c>
    </row>
    <row r="982" spans="1:14" ht="13.5">
      <c r="A982" s="5">
        <v>29646</v>
      </c>
      <c r="B982" s="3">
        <v>133.2</v>
      </c>
      <c r="C982" s="3">
        <f t="shared" si="89"/>
        <v>11.885791311376257</v>
      </c>
      <c r="D982" s="8">
        <f>(B982-MAX(B$8:B982))/MAX(B$8:B982)</f>
        <v>-0.018422991893883568</v>
      </c>
      <c r="E982" s="8">
        <f>(C982-MAX(C$8:C982))/MAX(C$8:C982)</f>
        <v>-0.4983050847457624</v>
      </c>
      <c r="F982" s="3">
        <v>6.28</v>
      </c>
      <c r="G982" s="3">
        <v>14.58</v>
      </c>
      <c r="H982" s="3">
        <v>88.5</v>
      </c>
      <c r="I982" s="3">
        <f t="shared" si="90"/>
        <v>11.20665814420872</v>
      </c>
      <c r="J982" s="6">
        <v>134.28</v>
      </c>
      <c r="K982" s="3">
        <f t="shared" si="87"/>
        <v>11.978124293785312</v>
      </c>
      <c r="L982" s="3">
        <f t="shared" si="88"/>
        <v>27.809084745762714</v>
      </c>
      <c r="M982" s="3">
        <f t="shared" si="91"/>
        <v>8.943455949354949</v>
      </c>
      <c r="N982" s="3">
        <v>9.081096883854622</v>
      </c>
    </row>
    <row r="983" spans="1:14" ht="13.5">
      <c r="A983" s="5">
        <v>29677</v>
      </c>
      <c r="B983" s="3">
        <v>134.4</v>
      </c>
      <c r="C983" s="3">
        <f t="shared" si="89"/>
        <v>11.912110441589215</v>
      </c>
      <c r="D983" s="8">
        <f>(B983-MAX(B$8:B983))/MAX(B$8:B983)</f>
        <v>-0.00957995578481933</v>
      </c>
      <c r="E983" s="8">
        <f>(C983-MAX(C$8:C983))/MAX(C$8:C983)</f>
        <v>-0.49719416386083004</v>
      </c>
      <c r="F983" s="3">
        <v>6.31667</v>
      </c>
      <c r="G983" s="3">
        <v>14.7233</v>
      </c>
      <c r="H983" s="3">
        <v>89.1</v>
      </c>
      <c r="I983" s="3">
        <f t="shared" si="90"/>
        <v>11.282635487559286</v>
      </c>
      <c r="J983" s="6">
        <v>132.81</v>
      </c>
      <c r="K983" s="3">
        <f t="shared" si="87"/>
        <v>11.966934859708196</v>
      </c>
      <c r="L983" s="3">
        <f t="shared" si="88"/>
        <v>27.893300112233447</v>
      </c>
      <c r="M983" s="3">
        <f t="shared" si="91"/>
        <v>9.042384736746751</v>
      </c>
      <c r="N983" s="3">
        <v>9.08556123078874</v>
      </c>
    </row>
    <row r="984" spans="1:14" ht="13.5">
      <c r="A984" s="5">
        <v>29707</v>
      </c>
      <c r="B984" s="3">
        <v>131.7</v>
      </c>
      <c r="C984" s="3">
        <f t="shared" si="89"/>
        <v>11.581813969329609</v>
      </c>
      <c r="D984" s="8">
        <f>(B984-MAX(B$8:B984))/MAX(B$8:B984)</f>
        <v>-0.02947678703021371</v>
      </c>
      <c r="E984" s="8">
        <f>(C984-MAX(C$8:C984))/MAX(C$8:C984)</f>
        <v>-0.5111358574610241</v>
      </c>
      <c r="F984" s="3">
        <v>6.35333</v>
      </c>
      <c r="G984" s="3">
        <v>14.8667</v>
      </c>
      <c r="H984" s="3">
        <v>89.8</v>
      </c>
      <c r="I984" s="3">
        <f t="shared" si="90"/>
        <v>11.371275721468283</v>
      </c>
      <c r="J984" s="6">
        <v>132.59</v>
      </c>
      <c r="K984" s="3">
        <f t="shared" si="87"/>
        <v>11.942562405345212</v>
      </c>
      <c r="L984" s="3">
        <f t="shared" si="88"/>
        <v>27.945422717149224</v>
      </c>
      <c r="M984" s="3">
        <f t="shared" si="91"/>
        <v>8.878795627344841</v>
      </c>
      <c r="N984" s="3">
        <v>8.818483466548063</v>
      </c>
    </row>
    <row r="985" spans="1:14" ht="13.5">
      <c r="A985" s="5">
        <v>29738</v>
      </c>
      <c r="B985" s="3">
        <v>132.3</v>
      </c>
      <c r="C985" s="3">
        <f t="shared" si="89"/>
        <v>11.531844912695353</v>
      </c>
      <c r="D985" s="8">
        <f>(B985-MAX(B$8:B985))/MAX(B$8:B985)</f>
        <v>-0.025055268975681486</v>
      </c>
      <c r="E985" s="8">
        <f>(C985-MAX(C$8:C985))/MAX(C$8:C985)</f>
        <v>-0.5132450331125823</v>
      </c>
      <c r="F985" s="3">
        <v>6.39</v>
      </c>
      <c r="G985" s="3">
        <v>15.01</v>
      </c>
      <c r="H985" s="3">
        <v>90.6</v>
      </c>
      <c r="I985" s="3">
        <f t="shared" si="90"/>
        <v>11.472578845935708</v>
      </c>
      <c r="J985" s="6">
        <v>131.25</v>
      </c>
      <c r="K985" s="3">
        <f t="shared" si="87"/>
        <v>11.90543046357616</v>
      </c>
      <c r="L985" s="3">
        <f t="shared" si="88"/>
        <v>27.965651214128037</v>
      </c>
      <c r="M985" s="3">
        <f t="shared" si="91"/>
        <v>8.937463810075275</v>
      </c>
      <c r="N985" s="3">
        <v>8.765340744304925</v>
      </c>
    </row>
    <row r="986" spans="1:14" ht="13.5">
      <c r="A986" s="5">
        <v>29768</v>
      </c>
      <c r="B986" s="3">
        <v>129.1</v>
      </c>
      <c r="C986" s="3">
        <f t="shared" si="89"/>
        <v>11.13007049839955</v>
      </c>
      <c r="D986" s="8">
        <f>(B986-MAX(B$8:B986))/MAX(B$8:B986)</f>
        <v>-0.048636698599852576</v>
      </c>
      <c r="E986" s="8">
        <f>(C986-MAX(C$8:C986))/MAX(C$8:C986)</f>
        <v>-0.5302037845705965</v>
      </c>
      <c r="F986" s="3">
        <v>6.43333</v>
      </c>
      <c r="G986" s="3">
        <v>15.0967</v>
      </c>
      <c r="H986" s="3">
        <v>91.6</v>
      </c>
      <c r="I986" s="3">
        <f t="shared" si="90"/>
        <v>11.599207751519987</v>
      </c>
      <c r="J986" s="6">
        <v>130.01</v>
      </c>
      <c r="K986" s="3">
        <f t="shared" si="87"/>
        <v>11.855306812227075</v>
      </c>
      <c r="L986" s="3">
        <f t="shared" si="88"/>
        <v>27.820119650655027</v>
      </c>
      <c r="M986" s="3">
        <f t="shared" si="91"/>
        <v>8.728166906271927</v>
      </c>
      <c r="N986" s="3">
        <v>8.445319467875509</v>
      </c>
    </row>
    <row r="987" spans="1:14" ht="13.5">
      <c r="A987" s="5">
        <v>29799</v>
      </c>
      <c r="B987" s="3">
        <v>129.6</v>
      </c>
      <c r="C987" s="3">
        <f t="shared" si="89"/>
        <v>11.088439904554699</v>
      </c>
      <c r="D987" s="8">
        <f>(B987-MAX(B$8:B987))/MAX(B$8:B987)</f>
        <v>-0.04495210022107587</v>
      </c>
      <c r="E987" s="8">
        <f>(C987-MAX(C$8:C987))/MAX(C$8:C987)</f>
        <v>-0.5319609967497289</v>
      </c>
      <c r="F987" s="3">
        <v>6.47667</v>
      </c>
      <c r="G987" s="3">
        <v>15.1833</v>
      </c>
      <c r="H987" s="3">
        <v>92.3</v>
      </c>
      <c r="I987" s="3">
        <f t="shared" si="90"/>
        <v>11.687847985428984</v>
      </c>
      <c r="J987" s="6">
        <v>124.08</v>
      </c>
      <c r="K987" s="3">
        <f t="shared" si="87"/>
        <v>11.84465759479957</v>
      </c>
      <c r="L987" s="3">
        <f t="shared" si="88"/>
        <v>27.76750855904659</v>
      </c>
      <c r="M987" s="3">
        <f t="shared" si="91"/>
        <v>8.760278625528505</v>
      </c>
      <c r="N987" s="3">
        <v>8.399806316566437</v>
      </c>
    </row>
    <row r="988" spans="1:14" ht="13.5">
      <c r="A988" s="5">
        <v>29830</v>
      </c>
      <c r="B988" s="3">
        <v>118.3</v>
      </c>
      <c r="C988" s="3">
        <f t="shared" si="89"/>
        <v>10.023882768821876</v>
      </c>
      <c r="D988" s="8">
        <f>(B988-MAX(B$8:B988))/MAX(B$8:B988)</f>
        <v>-0.12822402358142956</v>
      </c>
      <c r="E988" s="8">
        <f>(C988-MAX(C$8:C988))/MAX(C$8:C988)</f>
        <v>-0.5768955650929898</v>
      </c>
      <c r="F988" s="3">
        <v>6.52</v>
      </c>
      <c r="G988" s="3">
        <v>15.27</v>
      </c>
      <c r="H988" s="3">
        <v>93.2</v>
      </c>
      <c r="I988" s="3">
        <f t="shared" si="90"/>
        <v>11.801814000454835</v>
      </c>
      <c r="J988" s="6">
        <v>116.18</v>
      </c>
      <c r="K988" s="3">
        <f t="shared" si="87"/>
        <v>11.808755364806867</v>
      </c>
      <c r="L988" s="3">
        <f t="shared" si="88"/>
        <v>27.656394849785407</v>
      </c>
      <c r="M988" s="3">
        <f t="shared" si="91"/>
        <v>7.987075617283951</v>
      </c>
      <c r="N988" s="3">
        <v>7.581163051923154</v>
      </c>
    </row>
    <row r="989" spans="1:14" ht="13.5">
      <c r="A989" s="5">
        <v>29860</v>
      </c>
      <c r="B989" s="3">
        <v>119.8</v>
      </c>
      <c r="C989" s="3">
        <f t="shared" si="89"/>
        <v>10.129245296201274</v>
      </c>
      <c r="D989" s="8">
        <f>(B989-MAX(B$8:B989))/MAX(B$8:B989)</f>
        <v>-0.11717022844509943</v>
      </c>
      <c r="E989" s="8">
        <f>(C989-MAX(C$8:C989))/MAX(C$8:C989)</f>
        <v>-0.5724482512491075</v>
      </c>
      <c r="F989" s="3">
        <v>6.55667</v>
      </c>
      <c r="G989" s="3">
        <v>15.3</v>
      </c>
      <c r="H989" s="3">
        <v>93.4</v>
      </c>
      <c r="I989" s="3">
        <f t="shared" si="90"/>
        <v>11.82713978157169</v>
      </c>
      <c r="J989" s="6">
        <v>121.89</v>
      </c>
      <c r="K989" s="3">
        <f t="shared" si="87"/>
        <v>11.849741927194861</v>
      </c>
      <c r="L989" s="3">
        <f t="shared" si="88"/>
        <v>27.651391862955034</v>
      </c>
      <c r="M989" s="3">
        <f t="shared" si="91"/>
        <v>8.071610760864335</v>
      </c>
      <c r="N989" s="3">
        <v>7.64914171331921</v>
      </c>
    </row>
    <row r="990" spans="1:14" ht="13.5">
      <c r="A990" s="5">
        <v>29891</v>
      </c>
      <c r="B990" s="3">
        <v>122.9</v>
      </c>
      <c r="C990" s="3">
        <f t="shared" si="89"/>
        <v>10.358084236868718</v>
      </c>
      <c r="D990" s="8">
        <f>(B990-MAX(B$8:B990))/MAX(B$8:B990)</f>
        <v>-0.09432571849668374</v>
      </c>
      <c r="E990" s="8">
        <f>(C990-MAX(C$8:C990))/MAX(C$8:C990)</f>
        <v>-0.5627890430451794</v>
      </c>
      <c r="F990" s="3">
        <v>6.59333</v>
      </c>
      <c r="G990" s="3">
        <v>15.33</v>
      </c>
      <c r="H990" s="3">
        <v>93.7</v>
      </c>
      <c r="I990" s="3">
        <f t="shared" si="90"/>
        <v>11.865128453246975</v>
      </c>
      <c r="J990" s="6">
        <v>126.35</v>
      </c>
      <c r="K990" s="3">
        <f t="shared" si="87"/>
        <v>11.877845293489862</v>
      </c>
      <c r="L990" s="3">
        <f t="shared" si="88"/>
        <v>27.616905016008538</v>
      </c>
      <c r="M990" s="3">
        <f t="shared" si="91"/>
        <v>8.258219342452605</v>
      </c>
      <c r="N990" s="3">
        <v>7.810752565716109</v>
      </c>
    </row>
    <row r="991" spans="1:14" ht="13.5">
      <c r="A991" s="5">
        <v>29921</v>
      </c>
      <c r="B991" s="3">
        <v>123.8</v>
      </c>
      <c r="C991" s="3">
        <f t="shared" si="89"/>
        <v>10.400636967672328</v>
      </c>
      <c r="D991" s="8">
        <f>(B991-MAX(B$8:B991))/MAX(B$8:B991)</f>
        <v>-0.08769344141488572</v>
      </c>
      <c r="E991" s="8">
        <f>(C991-MAX(C$8:C991))/MAX(C$8:C991)</f>
        <v>-0.5609929078014182</v>
      </c>
      <c r="F991" s="3">
        <v>6.63</v>
      </c>
      <c r="G991" s="3">
        <v>15.36</v>
      </c>
      <c r="H991" s="3">
        <v>94</v>
      </c>
      <c r="I991" s="3">
        <f t="shared" si="90"/>
        <v>11.903117124922257</v>
      </c>
      <c r="J991" s="6">
        <v>122.3</v>
      </c>
      <c r="K991" s="3">
        <f t="shared" si="87"/>
        <v>11.905787234042553</v>
      </c>
      <c r="L991" s="3">
        <f t="shared" si="88"/>
        <v>27.58263829787234</v>
      </c>
      <c r="M991" s="3">
        <f t="shared" si="91"/>
        <v>8.291236127057022</v>
      </c>
      <c r="N991" s="3">
        <v>7.8325621371418945</v>
      </c>
    </row>
    <row r="992" spans="1:14" ht="13.5">
      <c r="A992" s="5">
        <v>29952</v>
      </c>
      <c r="B992" s="3">
        <v>117.3</v>
      </c>
      <c r="C992" s="3">
        <f t="shared" si="89"/>
        <v>9.823210848146331</v>
      </c>
      <c r="D992" s="8">
        <f>(B992-MAX(B$8:B992))/MAX(B$8:B992)</f>
        <v>-0.135593220338983</v>
      </c>
      <c r="E992" s="8">
        <f>(C992-MAX(C$8:C992))/MAX(C$8:C992)</f>
        <v>-0.5853658536585362</v>
      </c>
      <c r="F992" s="3">
        <v>6.66</v>
      </c>
      <c r="G992" s="3">
        <v>15.1767</v>
      </c>
      <c r="H992" s="3">
        <v>94.3</v>
      </c>
      <c r="I992" s="3">
        <f t="shared" si="90"/>
        <v>11.94110579659754</v>
      </c>
      <c r="J992" s="6">
        <v>120.4</v>
      </c>
      <c r="K992" s="3">
        <f t="shared" si="87"/>
        <v>11.921611876988337</v>
      </c>
      <c r="L992" s="3">
        <f t="shared" si="88"/>
        <v>27.166775821845178</v>
      </c>
      <c r="M992" s="3">
        <f t="shared" si="91"/>
        <v>7.83118741058655</v>
      </c>
      <c r="N992" s="3">
        <v>7.388659973375995</v>
      </c>
    </row>
    <row r="993" spans="1:14" ht="13.5">
      <c r="A993" s="5">
        <v>29983</v>
      </c>
      <c r="B993" s="3">
        <v>114.5</v>
      </c>
      <c r="C993" s="3">
        <f t="shared" si="89"/>
        <v>9.558318477515847</v>
      </c>
      <c r="D993" s="8">
        <f>(B993-MAX(B$8:B993))/MAX(B$8:B993)</f>
        <v>-0.15622697126013257</v>
      </c>
      <c r="E993" s="8">
        <f>(C993-MAX(C$8:C993))/MAX(C$8:C993)</f>
        <v>-0.5965468639887241</v>
      </c>
      <c r="F993" s="3">
        <v>6.69</v>
      </c>
      <c r="G993" s="3">
        <v>14.9933</v>
      </c>
      <c r="H993" s="3">
        <v>94.6</v>
      </c>
      <c r="I993" s="3">
        <f t="shared" si="90"/>
        <v>11.979094468272823</v>
      </c>
      <c r="J993" s="6">
        <v>113.11</v>
      </c>
      <c r="K993" s="3">
        <f t="shared" si="87"/>
        <v>11.937336152219876</v>
      </c>
      <c r="L993" s="3">
        <f t="shared" si="88"/>
        <v>26.75337251585624</v>
      </c>
      <c r="M993" s="3">
        <f t="shared" si="91"/>
        <v>7.629093736956652</v>
      </c>
      <c r="N993" s="3">
        <v>7.181823450546732</v>
      </c>
    </row>
    <row r="994" spans="1:14" ht="13.5">
      <c r="A994" s="5">
        <v>30011</v>
      </c>
      <c r="B994" s="3">
        <v>110.8</v>
      </c>
      <c r="C994" s="3">
        <f t="shared" si="89"/>
        <v>9.25923482538835</v>
      </c>
      <c r="D994" s="8">
        <f>(B994-MAX(B$8:B994))/MAX(B$8:B994)</f>
        <v>-0.18349299926308027</v>
      </c>
      <c r="E994" s="8">
        <f>(C994-MAX(C$8:C994))/MAX(C$8:C994)</f>
        <v>-0.6091710758377422</v>
      </c>
      <c r="F994" s="3">
        <v>6.72</v>
      </c>
      <c r="G994" s="3">
        <v>14.81</v>
      </c>
      <c r="H994" s="3">
        <v>94.5</v>
      </c>
      <c r="I994" s="3">
        <f t="shared" si="90"/>
        <v>11.966431577714395</v>
      </c>
      <c r="J994" s="6">
        <v>112.27</v>
      </c>
      <c r="K994" s="3">
        <f t="shared" si="87"/>
        <v>12.003555555555556</v>
      </c>
      <c r="L994" s="3">
        <f t="shared" si="88"/>
        <v>26.454264550264554</v>
      </c>
      <c r="M994" s="3">
        <f t="shared" si="91"/>
        <v>7.376480098911027</v>
      </c>
      <c r="N994" s="3">
        <v>6.950673793536031</v>
      </c>
    </row>
    <row r="995" spans="1:14" ht="13.5">
      <c r="A995" s="5">
        <v>30042</v>
      </c>
      <c r="B995" s="3">
        <v>116.3</v>
      </c>
      <c r="C995" s="3">
        <f t="shared" si="89"/>
        <v>9.677889271930441</v>
      </c>
      <c r="D995" s="8">
        <f>(B995-MAX(B$8:B995))/MAX(B$8:B995)</f>
        <v>-0.14296241709653643</v>
      </c>
      <c r="E995" s="8">
        <f>(C995-MAX(C$8:C995))/MAX(C$8:C995)</f>
        <v>-0.5914998243765365</v>
      </c>
      <c r="F995" s="3">
        <v>6.75</v>
      </c>
      <c r="G995" s="3">
        <v>14.5967</v>
      </c>
      <c r="H995" s="3">
        <v>94.9</v>
      </c>
      <c r="I995" s="3">
        <f t="shared" si="90"/>
        <v>12.01708313994811</v>
      </c>
      <c r="J995" s="6">
        <v>116.44</v>
      </c>
      <c r="K995" s="3">
        <f t="shared" si="87"/>
        <v>12.00632244467861</v>
      </c>
      <c r="L995" s="3">
        <f t="shared" si="88"/>
        <v>25.96336101159115</v>
      </c>
      <c r="M995" s="3">
        <f t="shared" si="91"/>
        <v>7.740064651074348</v>
      </c>
      <c r="N995" s="3">
        <v>7.259072625426145</v>
      </c>
    </row>
    <row r="996" spans="1:14" ht="13.5">
      <c r="A996" s="5">
        <v>30072</v>
      </c>
      <c r="B996" s="3">
        <v>116.4</v>
      </c>
      <c r="C996" s="3">
        <f t="shared" si="89"/>
        <v>9.595212954212935</v>
      </c>
      <c r="D996" s="8">
        <f>(B996-MAX(B$8:B996))/MAX(B$8:B996)</f>
        <v>-0.14222549742078103</v>
      </c>
      <c r="E996" s="8">
        <f>(C996-MAX(C$8:C996))/MAX(C$8:C996)</f>
        <v>-0.5949895615866385</v>
      </c>
      <c r="F996" s="3">
        <v>6.78</v>
      </c>
      <c r="G996" s="3">
        <v>14.3833</v>
      </c>
      <c r="H996" s="3">
        <v>95.8</v>
      </c>
      <c r="I996" s="3">
        <f t="shared" si="90"/>
        <v>12.13104915497396</v>
      </c>
      <c r="J996" s="6">
        <v>111.88</v>
      </c>
      <c r="K996" s="3">
        <f t="shared" si="87"/>
        <v>11.946388308977038</v>
      </c>
      <c r="L996" s="3">
        <f t="shared" si="88"/>
        <v>25.343434655532363</v>
      </c>
      <c r="M996" s="3">
        <f t="shared" si="91"/>
        <v>7.7490516969595795</v>
      </c>
      <c r="N996" s="3">
        <v>7.192612484464622</v>
      </c>
    </row>
    <row r="997" spans="1:14" ht="13.5">
      <c r="A997" s="5">
        <v>30103</v>
      </c>
      <c r="B997" s="3">
        <v>109.7</v>
      </c>
      <c r="C997" s="3">
        <f t="shared" si="89"/>
        <v>8.931040111523702</v>
      </c>
      <c r="D997" s="8">
        <f>(B997-MAX(B$8:B997))/MAX(B$8:B997)</f>
        <v>-0.19159911569638902</v>
      </c>
      <c r="E997" s="8">
        <f>(C997-MAX(C$8:C997))/MAX(C$8:C997)</f>
        <v>-0.6230240549828175</v>
      </c>
      <c r="F997" s="3">
        <v>6.81</v>
      </c>
      <c r="G997" s="3">
        <v>14.17</v>
      </c>
      <c r="H997" s="3">
        <v>97</v>
      </c>
      <c r="I997" s="3">
        <f t="shared" si="90"/>
        <v>12.283003841675097</v>
      </c>
      <c r="J997" s="6">
        <v>109.61</v>
      </c>
      <c r="K997" s="3">
        <f t="shared" si="87"/>
        <v>11.85080412371134</v>
      </c>
      <c r="L997" s="3">
        <f t="shared" si="88"/>
        <v>24.658721649484537</v>
      </c>
      <c r="M997" s="3">
        <f t="shared" si="91"/>
        <v>7.309852451213708</v>
      </c>
      <c r="N997" s="3">
        <v>6.692133988197586</v>
      </c>
    </row>
    <row r="998" spans="1:14" ht="13.5">
      <c r="A998" s="5">
        <v>30133</v>
      </c>
      <c r="B998" s="3">
        <v>109.4</v>
      </c>
      <c r="C998" s="3">
        <f t="shared" si="89"/>
        <v>8.860941164057426</v>
      </c>
      <c r="D998" s="8">
        <f>(B998-MAX(B$8:B998))/MAX(B$8:B998)</f>
        <v>-0.19380987472365502</v>
      </c>
      <c r="E998" s="8">
        <f>(C998-MAX(C$8:C998))/MAX(C$8:C998)</f>
        <v>-0.6259829059829057</v>
      </c>
      <c r="F998" s="3">
        <v>6.82333</v>
      </c>
      <c r="G998" s="3">
        <v>13.9667</v>
      </c>
      <c r="H998" s="3">
        <v>97.5</v>
      </c>
      <c r="I998" s="3">
        <f t="shared" si="90"/>
        <v>12.346318294467236</v>
      </c>
      <c r="J998" s="6">
        <v>107.09</v>
      </c>
      <c r="K998" s="3">
        <f t="shared" si="87"/>
        <v>11.81310875897436</v>
      </c>
      <c r="L998" s="3">
        <f t="shared" si="88"/>
        <v>24.18029702564103</v>
      </c>
      <c r="M998" s="3">
        <f t="shared" si="91"/>
        <v>7.309110570579255</v>
      </c>
      <c r="N998" s="3">
        <v>6.638653100208757</v>
      </c>
    </row>
    <row r="999" spans="1:14" ht="13.5">
      <c r="A999" s="5">
        <v>30164</v>
      </c>
      <c r="B999" s="3">
        <v>109.7</v>
      </c>
      <c r="C999" s="3">
        <f t="shared" si="89"/>
        <v>8.867051083089036</v>
      </c>
      <c r="D999" s="8">
        <f>(B999-MAX(B$8:B999))/MAX(B$8:B999)</f>
        <v>-0.19159911569638902</v>
      </c>
      <c r="E999" s="8">
        <f>(C999-MAX(C$8:C999))/MAX(C$8:C999)</f>
        <v>-0.625725008529512</v>
      </c>
      <c r="F999" s="3">
        <v>6.83667</v>
      </c>
      <c r="G999" s="3">
        <v>13.7633</v>
      </c>
      <c r="H999" s="3">
        <v>97.7</v>
      </c>
      <c r="I999" s="3">
        <f t="shared" si="90"/>
        <v>12.371644075584094</v>
      </c>
      <c r="J999" s="6">
        <v>117.66</v>
      </c>
      <c r="K999" s="3">
        <f t="shared" si="87"/>
        <v>11.811974370522005</v>
      </c>
      <c r="L999" s="3">
        <f t="shared" si="88"/>
        <v>23.77937604912999</v>
      </c>
      <c r="M999" s="3">
        <f t="shared" si="91"/>
        <v>7.360768226863881</v>
      </c>
      <c r="N999" s="3">
        <v>6.64342275216609</v>
      </c>
    </row>
    <row r="1000" spans="1:14" ht="13.5">
      <c r="A1000" s="5">
        <v>30195</v>
      </c>
      <c r="B1000" s="3">
        <v>122.4</v>
      </c>
      <c r="C1000" s="3">
        <f t="shared" si="89"/>
        <v>9.873380464326852</v>
      </c>
      <c r="D1000" s="8">
        <f>(B1000-MAX(B$8:B1000))/MAX(B$8:B1000)</f>
        <v>-0.09801031687546045</v>
      </c>
      <c r="E1000" s="8">
        <f>(C1000-MAX(C$8:C1000))/MAX(C$8:C1000)</f>
        <v>-0.5832482124616953</v>
      </c>
      <c r="F1000" s="3">
        <v>6.85</v>
      </c>
      <c r="G1000" s="3">
        <v>13.56</v>
      </c>
      <c r="H1000" s="3">
        <v>97.9</v>
      </c>
      <c r="I1000" s="3">
        <f t="shared" si="90"/>
        <v>12.396969856700949</v>
      </c>
      <c r="J1000" s="6">
        <v>120.42</v>
      </c>
      <c r="K1000" s="3">
        <f t="shared" si="87"/>
        <v>11.810827374872318</v>
      </c>
      <c r="L1000" s="3">
        <f t="shared" si="88"/>
        <v>23.380265577119513</v>
      </c>
      <c r="M1000" s="3">
        <f t="shared" si="91"/>
        <v>8.262295081967215</v>
      </c>
      <c r="N1000" s="3">
        <v>7.398838200323307</v>
      </c>
    </row>
    <row r="1001" spans="1:14" ht="13.5">
      <c r="A1001" s="5">
        <v>30225</v>
      </c>
      <c r="B1001" s="3">
        <v>132.7</v>
      </c>
      <c r="C1001" s="3">
        <f t="shared" si="89"/>
        <v>10.671527347452125</v>
      </c>
      <c r="D1001" s="8">
        <f>(B1001-MAX(B$8:B1001))/MAX(B$8:B1001)</f>
        <v>-0.022107590272660283</v>
      </c>
      <c r="E1001" s="8">
        <f>(C1001-MAX(C$8:C1001))/MAX(C$8:C1001)</f>
        <v>-0.549558723693143</v>
      </c>
      <c r="F1001" s="3">
        <v>6.85667</v>
      </c>
      <c r="G1001" s="3">
        <v>13.2533</v>
      </c>
      <c r="H1001" s="3">
        <v>98.2</v>
      </c>
      <c r="I1001" s="3">
        <f t="shared" si="90"/>
        <v>12.434958528376232</v>
      </c>
      <c r="J1001" s="6">
        <v>133.71</v>
      </c>
      <c r="K1001" s="3">
        <f t="shared" si="87"/>
        <v>11.786210753564157</v>
      </c>
      <c r="L1001" s="3">
        <f t="shared" si="88"/>
        <v>22.781639918533603</v>
      </c>
      <c r="M1001" s="3">
        <f t="shared" si="91"/>
        <v>9.024435147012605</v>
      </c>
      <c r="N1001" s="3">
        <v>7.999840994534587</v>
      </c>
    </row>
    <row r="1002" spans="1:14" ht="13.5">
      <c r="A1002" s="5">
        <v>30256</v>
      </c>
      <c r="B1002" s="3">
        <v>138.1</v>
      </c>
      <c r="C1002" s="3">
        <f t="shared" si="89"/>
        <v>11.12845180938162</v>
      </c>
      <c r="D1002" s="8">
        <f>(B1002-MAX(B$8:B1002))/MAX(B$8:B1002)</f>
        <v>0</v>
      </c>
      <c r="E1002" s="8">
        <f>(C1002-MAX(C$8:C1002))/MAX(C$8:C1002)</f>
        <v>-0.5302721088435371</v>
      </c>
      <c r="F1002" s="3">
        <v>6.86333</v>
      </c>
      <c r="G1002" s="3">
        <v>12.9467</v>
      </c>
      <c r="H1002" s="3">
        <v>98</v>
      </c>
      <c r="I1002" s="3">
        <f t="shared" si="90"/>
        <v>12.409632747259375</v>
      </c>
      <c r="J1002" s="6">
        <v>138.54</v>
      </c>
      <c r="K1002" s="3">
        <f t="shared" si="87"/>
        <v>11.821735755102042</v>
      </c>
      <c r="L1002" s="3">
        <f t="shared" si="88"/>
        <v>22.300030204081636</v>
      </c>
      <c r="M1002" s="3">
        <f t="shared" si="91"/>
        <v>9.48055074870068</v>
      </c>
      <c r="N1002" s="3">
        <v>8.347476938155426</v>
      </c>
    </row>
    <row r="1003" spans="1:14" ht="13.5">
      <c r="A1003" s="5">
        <v>30286</v>
      </c>
      <c r="B1003" s="3">
        <v>139.4</v>
      </c>
      <c r="C1003" s="3">
        <f t="shared" si="89"/>
        <v>11.279246882331956</v>
      </c>
      <c r="D1003" s="8">
        <f>(B1003-MAX(B$8:B1003))/MAX(B$8:B1003)</f>
        <v>0</v>
      </c>
      <c r="E1003" s="8">
        <f>(C1003-MAX(C$8:C1003))/MAX(C$8:C1003)</f>
        <v>-0.5239071038251363</v>
      </c>
      <c r="F1003" s="3">
        <v>6.87</v>
      </c>
      <c r="G1003" s="3">
        <v>12.64</v>
      </c>
      <c r="H1003" s="3">
        <v>97.6</v>
      </c>
      <c r="I1003" s="3">
        <f t="shared" si="90"/>
        <v>12.358981185025662</v>
      </c>
      <c r="J1003" s="6">
        <v>140.33</v>
      </c>
      <c r="K1003" s="3">
        <f t="shared" si="87"/>
        <v>11.881721311475413</v>
      </c>
      <c r="L1003" s="3">
        <f t="shared" si="88"/>
        <v>21.86098360655738</v>
      </c>
      <c r="M1003" s="3">
        <f t="shared" si="91"/>
        <v>9.680075393085662</v>
      </c>
      <c r="N1003" s="3">
        <v>8.467738401400474</v>
      </c>
    </row>
    <row r="1004" spans="1:14" ht="13.5">
      <c r="A1004" s="5">
        <v>30317</v>
      </c>
      <c r="B1004" s="3">
        <v>144.3</v>
      </c>
      <c r="C1004" s="3">
        <f t="shared" si="89"/>
        <v>11.651842965012259</v>
      </c>
      <c r="D1004" s="8">
        <f>(B1004-MAX(B$8:B1004))/MAX(B$8:B1004)</f>
        <v>0</v>
      </c>
      <c r="E1004" s="8">
        <f>(C1004-MAX(C$8:C1004))/MAX(C$8:C1004)</f>
        <v>-0.5081799591002041</v>
      </c>
      <c r="F1004" s="3">
        <v>6.88333</v>
      </c>
      <c r="G1004" s="3">
        <v>12.5667</v>
      </c>
      <c r="H1004" s="3">
        <v>97.8</v>
      </c>
      <c r="I1004" s="3">
        <f t="shared" si="90"/>
        <v>12.384306966142518</v>
      </c>
      <c r="J1004" s="6">
        <v>144.51</v>
      </c>
      <c r="K1004" s="3">
        <f aca="true" t="shared" si="92" ref="K1004:K1067">F1004*$H$1208/H1004</f>
        <v>11.880430511247445</v>
      </c>
      <c r="L1004" s="3">
        <f aca="true" t="shared" si="93" ref="L1004:L1067">G1004*$H$1208/H1004</f>
        <v>21.689764417177916</v>
      </c>
      <c r="M1004" s="3">
        <f t="shared" si="91"/>
        <v>10.15431012817291</v>
      </c>
      <c r="N1004" s="3">
        <v>8.756783224134741</v>
      </c>
    </row>
    <row r="1005" spans="1:14" ht="13.5">
      <c r="A1005" s="5">
        <v>30348</v>
      </c>
      <c r="B1005" s="3">
        <v>146.8</v>
      </c>
      <c r="C1005" s="3">
        <f t="shared" si="89"/>
        <v>11.84160336734626</v>
      </c>
      <c r="D1005" s="8">
        <f>(B1005-MAX(B$8:B1005))/MAX(B$8:B1005)</f>
        <v>0</v>
      </c>
      <c r="E1005" s="8">
        <f>(C1005-MAX(C$8:C1005))/MAX(C$8:C1005)</f>
        <v>-0.5001702417432751</v>
      </c>
      <c r="F1005" s="3">
        <v>6.89667</v>
      </c>
      <c r="G1005" s="3">
        <v>12.4933</v>
      </c>
      <c r="H1005" s="3">
        <v>97.9</v>
      </c>
      <c r="I1005" s="3">
        <f t="shared" si="90"/>
        <v>12.396969856700947</v>
      </c>
      <c r="J1005" s="6">
        <v>148.06</v>
      </c>
      <c r="K1005" s="3">
        <f t="shared" si="92"/>
        <v>11.891296179775281</v>
      </c>
      <c r="L1005" s="3">
        <f t="shared" si="93"/>
        <v>21.541052502553626</v>
      </c>
      <c r="M1005" s="3">
        <f t="shared" si="91"/>
        <v>10.475735613066533</v>
      </c>
      <c r="N1005" s="3">
        <v>8.910493436624117</v>
      </c>
    </row>
    <row r="1006" spans="1:14" ht="13.5">
      <c r="A1006" s="5">
        <v>30376</v>
      </c>
      <c r="B1006" s="3">
        <v>151.9</v>
      </c>
      <c r="C1006" s="3">
        <f t="shared" si="89"/>
        <v>12.252994220026546</v>
      </c>
      <c r="D1006" s="8">
        <f>(B1006-MAX(B$8:B1006))/MAX(B$8:B1006)</f>
        <v>0</v>
      </c>
      <c r="E1006" s="8">
        <f>(C1006-MAX(C$8:C1006))/MAX(C$8:C1006)</f>
        <v>-0.482805583929179</v>
      </c>
      <c r="F1006" s="3">
        <v>6.91</v>
      </c>
      <c r="G1006" s="3">
        <v>12.42</v>
      </c>
      <c r="H1006" s="3">
        <v>97.9</v>
      </c>
      <c r="I1006" s="3">
        <f t="shared" si="90"/>
        <v>12.396969856700947</v>
      </c>
      <c r="J1006" s="6">
        <v>153.39</v>
      </c>
      <c r="K1006" s="3">
        <f t="shared" si="92"/>
        <v>11.914279877425946</v>
      </c>
      <c r="L1006" s="3">
        <f t="shared" si="93"/>
        <v>21.414668028600612</v>
      </c>
      <c r="M1006" s="3">
        <f t="shared" si="91"/>
        <v>11.000413821642873</v>
      </c>
      <c r="N1006" s="3">
        <v>9.232829705190522</v>
      </c>
    </row>
    <row r="1007" spans="1:14" ht="13.5">
      <c r="A1007" s="5">
        <v>30407</v>
      </c>
      <c r="B1007" s="3">
        <v>157.7</v>
      </c>
      <c r="C1007" s="3">
        <f t="shared" si="89"/>
        <v>12.630540186306273</v>
      </c>
      <c r="D1007" s="8">
        <f>(B1007-MAX(B$8:B1007))/MAX(B$8:B1007)</f>
        <v>0</v>
      </c>
      <c r="E1007" s="8">
        <f>(C1007-MAX(C$8:C1007))/MAX(C$8:C1007)</f>
        <v>-0.4668695064232586</v>
      </c>
      <c r="F1007" s="3">
        <v>6.92</v>
      </c>
      <c r="G1007" s="3">
        <v>12.4767</v>
      </c>
      <c r="H1007" s="3">
        <v>98.6</v>
      </c>
      <c r="I1007" s="3">
        <f t="shared" si="90"/>
        <v>12.485610090609942</v>
      </c>
      <c r="J1007" s="6">
        <v>164.42</v>
      </c>
      <c r="K1007" s="3">
        <f t="shared" si="92"/>
        <v>11.846815415821501</v>
      </c>
      <c r="L1007" s="3">
        <f t="shared" si="93"/>
        <v>21.35970547667343</v>
      </c>
      <c r="M1007" s="3">
        <f t="shared" si="91"/>
        <v>11.58565159188574</v>
      </c>
      <c r="N1007" s="3">
        <v>9.531581284160408</v>
      </c>
    </row>
    <row r="1008" spans="1:14" ht="13.5">
      <c r="A1008" s="5">
        <v>30437</v>
      </c>
      <c r="B1008" s="3">
        <v>164.1</v>
      </c>
      <c r="C1008" s="3">
        <f t="shared" si="89"/>
        <v>13.063635536727809</v>
      </c>
      <c r="D1008" s="8">
        <f>(B1008-MAX(B$8:B1008))/MAX(B$8:B1008)</f>
        <v>0</v>
      </c>
      <c r="E1008" s="8">
        <f>(C1008-MAX(C$8:C1008))/MAX(C$8:C1008)</f>
        <v>-0.44858870967741893</v>
      </c>
      <c r="F1008" s="3">
        <v>6.93</v>
      </c>
      <c r="G1008" s="3">
        <v>12.5333</v>
      </c>
      <c r="H1008" s="3">
        <v>99.2</v>
      </c>
      <c r="I1008" s="3">
        <f t="shared" si="90"/>
        <v>12.56158743396051</v>
      </c>
      <c r="J1008" s="6">
        <v>164.46</v>
      </c>
      <c r="K1008" s="3">
        <f t="shared" si="92"/>
        <v>11.79217741935484</v>
      </c>
      <c r="L1008" s="3">
        <f t="shared" si="93"/>
        <v>21.326825000000003</v>
      </c>
      <c r="M1008" s="3">
        <f t="shared" si="91"/>
        <v>12.217177966962463</v>
      </c>
      <c r="N1008" s="3">
        <v>9.874456504668398</v>
      </c>
    </row>
    <row r="1009" spans="1:14" ht="13.5">
      <c r="A1009" s="5">
        <v>30468</v>
      </c>
      <c r="B1009" s="3">
        <v>166.4</v>
      </c>
      <c r="C1009" s="3">
        <f t="shared" si="89"/>
        <v>13.206793514709535</v>
      </c>
      <c r="D1009" s="8">
        <f>(B1009-MAX(B$8:B1009))/MAX(B$8:B1009)</f>
        <v>0</v>
      </c>
      <c r="E1009" s="8">
        <f>(C1009-MAX(C$8:C1009))/MAX(C$8:C1009)</f>
        <v>-0.4425460636515908</v>
      </c>
      <c r="F1009" s="3">
        <v>6.94</v>
      </c>
      <c r="G1009" s="3">
        <v>12.59</v>
      </c>
      <c r="H1009" s="3">
        <v>99.5</v>
      </c>
      <c r="I1009" s="3">
        <f t="shared" si="90"/>
        <v>12.599576105635792</v>
      </c>
      <c r="J1009" s="6">
        <v>168.11</v>
      </c>
      <c r="K1009" s="3">
        <f t="shared" si="92"/>
        <v>11.773587939698494</v>
      </c>
      <c r="L1009" s="3">
        <f t="shared" si="93"/>
        <v>21.358713567839196</v>
      </c>
      <c r="M1009" s="3">
        <f t="shared" si="91"/>
        <v>12.540237928621416</v>
      </c>
      <c r="N1009" s="3">
        <v>10.000117903130018</v>
      </c>
    </row>
    <row r="1010" spans="1:14" ht="13.5">
      <c r="A1010" s="5">
        <v>30498</v>
      </c>
      <c r="B1010" s="3">
        <v>167</v>
      </c>
      <c r="C1010" s="3">
        <f t="shared" si="89"/>
        <v>13.201343437017004</v>
      </c>
      <c r="D1010" s="8">
        <f>(B1010-MAX(B$8:B1010))/MAX(B$8:B1010)</f>
        <v>0</v>
      </c>
      <c r="E1010" s="8">
        <f>(C1010-MAX(C$8:C1010))/MAX(C$8:C1010)</f>
        <v>-0.4427761094427757</v>
      </c>
      <c r="F1010" s="3">
        <v>6.96</v>
      </c>
      <c r="G1010" s="3">
        <v>12.8267</v>
      </c>
      <c r="H1010" s="3">
        <v>99.9</v>
      </c>
      <c r="I1010" s="3">
        <f t="shared" si="90"/>
        <v>12.650227667869505</v>
      </c>
      <c r="J1010" s="6">
        <v>162.56</v>
      </c>
      <c r="K1010" s="3">
        <f t="shared" si="92"/>
        <v>11.760240240240242</v>
      </c>
      <c r="L1010" s="3">
        <f t="shared" si="93"/>
        <v>21.67314274274274</v>
      </c>
      <c r="M1010" s="3">
        <f t="shared" si="91"/>
        <v>12.722888629013521</v>
      </c>
      <c r="N1010" s="3">
        <v>10.014475995571024</v>
      </c>
    </row>
    <row r="1011" spans="1:14" ht="13.5">
      <c r="A1011" s="5">
        <v>30529</v>
      </c>
      <c r="B1011" s="3">
        <v>162.4</v>
      </c>
      <c r="C1011" s="3">
        <f t="shared" si="89"/>
        <v>12.799277349477032</v>
      </c>
      <c r="D1011" s="8">
        <f>(B1011-MAX(B$8:B1011))/MAX(B$8:B1011)</f>
        <v>-0.027544910179640683</v>
      </c>
      <c r="E1011" s="8">
        <f>(C1011-MAX(C$8:C1011))/MAX(C$8:C1011)</f>
        <v>-0.4597471723220222</v>
      </c>
      <c r="F1011" s="3">
        <v>6.98</v>
      </c>
      <c r="G1011" s="3">
        <v>13.0633</v>
      </c>
      <c r="H1011" s="3">
        <v>100.2</v>
      </c>
      <c r="I1011" s="3">
        <f t="shared" si="90"/>
        <v>12.68821633954479</v>
      </c>
      <c r="J1011" s="6">
        <v>162.58</v>
      </c>
      <c r="K1011" s="3">
        <f t="shared" si="92"/>
        <v>11.758722554890221</v>
      </c>
      <c r="L1011" s="3">
        <f t="shared" si="93"/>
        <v>22.006836726546904</v>
      </c>
      <c r="M1011" s="3">
        <f t="shared" si="91"/>
        <v>12.478136094885645</v>
      </c>
      <c r="N1011" s="3">
        <v>9.728056935665206</v>
      </c>
    </row>
    <row r="1012" spans="1:14" ht="13.5">
      <c r="A1012" s="5">
        <v>30560</v>
      </c>
      <c r="B1012" s="3">
        <v>167.2</v>
      </c>
      <c r="C1012" s="3">
        <f t="shared" si="89"/>
        <v>13.112151217207531</v>
      </c>
      <c r="D1012" s="8">
        <f>(B1012-MAX(B$8:B1012))/MAX(B$8:B1012)</f>
        <v>0</v>
      </c>
      <c r="E1012" s="8">
        <f>(C1012-MAX(C$8:C1012))/MAX(C$8:C1012)</f>
        <v>-0.44654088050314433</v>
      </c>
      <c r="F1012" s="3">
        <v>7</v>
      </c>
      <c r="G1012" s="3">
        <v>13.3</v>
      </c>
      <c r="H1012" s="3">
        <v>100.7</v>
      </c>
      <c r="I1012" s="3">
        <f t="shared" si="90"/>
        <v>12.75153079233693</v>
      </c>
      <c r="J1012" s="6">
        <v>166.07</v>
      </c>
      <c r="K1012" s="3">
        <f t="shared" si="92"/>
        <v>11.733862959285005</v>
      </c>
      <c r="L1012" s="3">
        <f t="shared" si="93"/>
        <v>22.294339622641512</v>
      </c>
      <c r="M1012" s="3">
        <f t="shared" si="91"/>
        <v>12.92545554942021</v>
      </c>
      <c r="N1012" s="3">
        <v>9.984202458028776</v>
      </c>
    </row>
    <row r="1013" spans="1:14" ht="13.5">
      <c r="A1013" s="5">
        <v>30590</v>
      </c>
      <c r="B1013" s="3">
        <v>167.7</v>
      </c>
      <c r="C1013" s="3">
        <f t="shared" si="89"/>
        <v>13.11229874366137</v>
      </c>
      <c r="D1013" s="8">
        <f>(B1013-MAX(B$8:B1013))/MAX(B$8:B1013)</f>
        <v>0</v>
      </c>
      <c r="E1013" s="8">
        <f>(C1013-MAX(C$8:C1013))/MAX(C$8:C1013)</f>
        <v>-0.4465346534653462</v>
      </c>
      <c r="F1013" s="3">
        <v>7.03</v>
      </c>
      <c r="G1013" s="3">
        <v>13.5433</v>
      </c>
      <c r="H1013" s="3">
        <v>101</v>
      </c>
      <c r="I1013" s="3">
        <f t="shared" si="90"/>
        <v>12.789519464012214</v>
      </c>
      <c r="J1013" s="6">
        <v>163.37</v>
      </c>
      <c r="K1013" s="3">
        <f t="shared" si="92"/>
        <v>11.749148514851488</v>
      </c>
      <c r="L1013" s="3">
        <f t="shared" si="93"/>
        <v>22.634742970297033</v>
      </c>
      <c r="M1013" s="3">
        <f t="shared" si="91"/>
        <v>13.012010532423893</v>
      </c>
      <c r="N1013" s="3">
        <v>10.003391799449622</v>
      </c>
    </row>
    <row r="1014" spans="1:14" ht="13.5">
      <c r="A1014" s="5">
        <v>30621</v>
      </c>
      <c r="B1014" s="3">
        <v>165.2</v>
      </c>
      <c r="C1014" s="3">
        <f t="shared" si="89"/>
        <v>12.891298867833976</v>
      </c>
      <c r="D1014" s="8">
        <f>(B1014-MAX(B$8:B1014))/MAX(B$8:B1014)</f>
        <v>-0.014907573047107932</v>
      </c>
      <c r="E1014" s="8">
        <f>(C1014-MAX(C$8:C1014))/MAX(C$8:C1014)</f>
        <v>-0.4558629776021077</v>
      </c>
      <c r="F1014" s="3">
        <v>7.06</v>
      </c>
      <c r="G1014" s="3">
        <v>13.7867</v>
      </c>
      <c r="H1014" s="3">
        <v>101.2</v>
      </c>
      <c r="I1014" s="3">
        <f t="shared" si="90"/>
        <v>12.814845245129069</v>
      </c>
      <c r="J1014" s="6">
        <v>166.4</v>
      </c>
      <c r="K1014" s="3">
        <f t="shared" si="92"/>
        <v>11.77596837944664</v>
      </c>
      <c r="L1014" s="3">
        <f t="shared" si="93"/>
        <v>22.9959976284585</v>
      </c>
      <c r="M1014" s="3">
        <f t="shared" si="91"/>
        <v>12.833680976931225</v>
      </c>
      <c r="N1014" s="3">
        <v>9.85358164936428</v>
      </c>
    </row>
    <row r="1015" spans="1:14" ht="13.5">
      <c r="A1015" s="5">
        <v>30651</v>
      </c>
      <c r="B1015" s="3">
        <v>164.4</v>
      </c>
      <c r="C1015" s="3">
        <f t="shared" si="89"/>
        <v>12.816207034211242</v>
      </c>
      <c r="D1015" s="8">
        <f>(B1015-MAX(B$8:B1015))/MAX(B$8:B1015)</f>
        <v>-0.01967799642218237</v>
      </c>
      <c r="E1015" s="8">
        <f>(C1015-MAX(C$8:C1015))/MAX(C$8:C1015)</f>
        <v>-0.45903257650542895</v>
      </c>
      <c r="F1015" s="3">
        <v>7.09</v>
      </c>
      <c r="G1015" s="3">
        <v>14.03</v>
      </c>
      <c r="H1015" s="3">
        <v>101.3</v>
      </c>
      <c r="I1015" s="3">
        <f t="shared" si="90"/>
        <v>12.827508135687495</v>
      </c>
      <c r="J1015" s="6">
        <v>164.93</v>
      </c>
      <c r="K1015" s="3">
        <f t="shared" si="92"/>
        <v>11.814333662388945</v>
      </c>
      <c r="L1015" s="3">
        <f t="shared" si="93"/>
        <v>23.37871668311945</v>
      </c>
      <c r="M1015" s="3">
        <f t="shared" si="91"/>
        <v>12.755486588339615</v>
      </c>
      <c r="N1015" s="3">
        <v>9.815010903608671</v>
      </c>
    </row>
    <row r="1016" spans="1:14" ht="13.5">
      <c r="A1016" s="5">
        <v>30682</v>
      </c>
      <c r="B1016" s="3">
        <v>166.4</v>
      </c>
      <c r="C1016" s="3">
        <f t="shared" si="89"/>
        <v>12.89574047805298</v>
      </c>
      <c r="D1016" s="8">
        <f>(B1016-MAX(B$8:B1016))/MAX(B$8:B1016)</f>
        <v>-0.0077519379844960224</v>
      </c>
      <c r="E1016" s="8">
        <f>(C1016-MAX(C$8:C1016))/MAX(C$8:C1016)</f>
        <v>-0.45567549885508624</v>
      </c>
      <c r="F1016" s="3">
        <v>7.12</v>
      </c>
      <c r="G1016" s="3">
        <v>14.44</v>
      </c>
      <c r="H1016" s="3">
        <v>101.9</v>
      </c>
      <c r="I1016" s="3">
        <f t="shared" si="90"/>
        <v>12.903485479038064</v>
      </c>
      <c r="J1016" s="6">
        <v>162.87</v>
      </c>
      <c r="K1016" s="3">
        <f t="shared" si="92"/>
        <v>11.794465161923453</v>
      </c>
      <c r="L1016" s="3">
        <f t="shared" si="93"/>
        <v>23.920235525024534</v>
      </c>
      <c r="M1016" s="3">
        <f t="shared" si="91"/>
        <v>12.855327351176795</v>
      </c>
      <c r="N1016" s="3">
        <v>9.894931809202536</v>
      </c>
    </row>
    <row r="1017" spans="1:14" ht="13.5">
      <c r="A1017" s="5">
        <v>30713</v>
      </c>
      <c r="B1017" s="3">
        <v>157.3</v>
      </c>
      <c r="C1017" s="3">
        <f t="shared" si="89"/>
        <v>12.130980722072255</v>
      </c>
      <c r="D1017" s="8">
        <f>(B1017-MAX(B$8:B1017))/MAX(B$8:B1017)</f>
        <v>-0.06201550387596886</v>
      </c>
      <c r="E1017" s="8">
        <f>(C1017-MAX(C$8:C1017))/MAX(C$8:C1017)</f>
        <v>-0.4879557291666662</v>
      </c>
      <c r="F1017" s="3">
        <v>7.15</v>
      </c>
      <c r="G1017" s="3">
        <v>14.85</v>
      </c>
      <c r="H1017" s="3">
        <v>102.4</v>
      </c>
      <c r="I1017" s="3">
        <f t="shared" si="90"/>
        <v>12.966799931830202</v>
      </c>
      <c r="J1017" s="6">
        <v>157.06</v>
      </c>
      <c r="K1017" s="3">
        <f t="shared" si="92"/>
        <v>11.786328125</v>
      </c>
      <c r="L1017" s="3">
        <f t="shared" si="93"/>
        <v>24.479296875000003</v>
      </c>
      <c r="M1017" s="3">
        <f t="shared" si="91"/>
        <v>12.052980132450331</v>
      </c>
      <c r="N1017" s="3">
        <v>9.324529645727985</v>
      </c>
    </row>
    <row r="1018" spans="1:14" ht="13.5">
      <c r="A1018" s="5">
        <v>30742</v>
      </c>
      <c r="B1018" s="3">
        <v>157.4</v>
      </c>
      <c r="C1018" s="3">
        <f t="shared" si="89"/>
        <v>12.115030556019484</v>
      </c>
      <c r="D1018" s="8">
        <f>(B1018-MAX(B$8:B1018))/MAX(B$8:B1018)</f>
        <v>-0.061419200954084575</v>
      </c>
      <c r="E1018" s="8">
        <f>(C1018-MAX(C$8:C1018))/MAX(C$8:C1018)</f>
        <v>-0.4886289798570495</v>
      </c>
      <c r="F1018" s="3">
        <v>7.18</v>
      </c>
      <c r="G1018" s="3">
        <v>15.26</v>
      </c>
      <c r="H1018" s="3">
        <v>102.6</v>
      </c>
      <c r="I1018" s="3">
        <f t="shared" si="90"/>
        <v>12.992125712947056</v>
      </c>
      <c r="J1018" s="6">
        <v>159.18</v>
      </c>
      <c r="K1018" s="3">
        <f t="shared" si="92"/>
        <v>11.81270955165692</v>
      </c>
      <c r="L1018" s="3">
        <f t="shared" si="93"/>
        <v>25.106120857699807</v>
      </c>
      <c r="M1018" s="3">
        <f t="shared" si="91"/>
        <v>11.916504434349989</v>
      </c>
      <c r="N1018" s="3">
        <v>9.326747066508245</v>
      </c>
    </row>
    <row r="1019" spans="1:14" ht="13.5">
      <c r="A1019" s="5">
        <v>30773</v>
      </c>
      <c r="B1019" s="3">
        <v>157.6</v>
      </c>
      <c r="C1019" s="3">
        <f t="shared" si="89"/>
        <v>12.071596054921427</v>
      </c>
      <c r="D1019" s="8">
        <f>(B1019-MAX(B$8:B1019))/MAX(B$8:B1019)</f>
        <v>-0.060226595110316014</v>
      </c>
      <c r="E1019" s="8">
        <f>(C1019-MAX(C$8:C1019))/MAX(C$8:C1019)</f>
        <v>-0.49046233430326486</v>
      </c>
      <c r="F1019" s="3">
        <v>7.22333</v>
      </c>
      <c r="G1019" s="3">
        <v>15.5733</v>
      </c>
      <c r="H1019" s="3">
        <v>103.1</v>
      </c>
      <c r="I1019" s="3">
        <f t="shared" si="90"/>
        <v>13.055440165739194</v>
      </c>
      <c r="J1019" s="6">
        <v>160.05</v>
      </c>
      <c r="K1019" s="3">
        <f t="shared" si="92"/>
        <v>11.826363763336566</v>
      </c>
      <c r="L1019" s="3">
        <f t="shared" si="93"/>
        <v>25.49731367604268</v>
      </c>
      <c r="M1019" s="3">
        <f t="shared" si="91"/>
        <v>11.760360272965723</v>
      </c>
      <c r="N1019" s="3">
        <v>9.305643404594827</v>
      </c>
    </row>
    <row r="1020" spans="1:14" ht="13.5">
      <c r="A1020" s="5">
        <v>30803</v>
      </c>
      <c r="B1020" s="3">
        <v>156.6</v>
      </c>
      <c r="C1020" s="3">
        <f t="shared" si="89"/>
        <v>11.960197893504825</v>
      </c>
      <c r="D1020" s="8">
        <f>(B1020-MAX(B$8:B1020))/MAX(B$8:B1020)</f>
        <v>-0.06618962432915919</v>
      </c>
      <c r="E1020" s="8">
        <f>(C1020-MAX(C$8:C1020))/MAX(C$8:C1020)</f>
        <v>-0.49516441005802664</v>
      </c>
      <c r="F1020" s="3">
        <v>7.26667</v>
      </c>
      <c r="G1020" s="3">
        <v>15.8867</v>
      </c>
      <c r="H1020" s="3">
        <v>103.4</v>
      </c>
      <c r="I1020" s="3">
        <f t="shared" si="90"/>
        <v>13.09342883741448</v>
      </c>
      <c r="J1020" s="6">
        <v>150.35</v>
      </c>
      <c r="K1020" s="3">
        <f t="shared" si="92"/>
        <v>11.862803636363637</v>
      </c>
      <c r="L1020" s="3">
        <f t="shared" si="93"/>
        <v>25.93496092843327</v>
      </c>
      <c r="M1020" s="3">
        <f t="shared" si="91"/>
        <v>11.496995437175823</v>
      </c>
      <c r="N1020" s="3">
        <v>9.23183181689605</v>
      </c>
    </row>
    <row r="1021" spans="1:14" ht="13.5">
      <c r="A1021" s="5">
        <v>30834</v>
      </c>
      <c r="B1021" s="3">
        <v>153.1</v>
      </c>
      <c r="C1021" s="3">
        <f t="shared" si="89"/>
        <v>11.659061170968167</v>
      </c>
      <c r="D1021" s="8">
        <f>(B1021-MAX(B$8:B1021))/MAX(B$8:B1021)</f>
        <v>-0.08706022659511028</v>
      </c>
      <c r="E1021" s="8">
        <f>(C1021-MAX(C$8:C1021))/MAX(C$8:C1021)</f>
        <v>-0.5078752812600446</v>
      </c>
      <c r="F1021" s="3">
        <v>7.31</v>
      </c>
      <c r="G1021" s="3">
        <v>16.2</v>
      </c>
      <c r="H1021" s="3">
        <v>103.7</v>
      </c>
      <c r="I1021" s="3">
        <f t="shared" si="90"/>
        <v>13.131417509089763</v>
      </c>
      <c r="J1021" s="6">
        <v>153.18</v>
      </c>
      <c r="K1021" s="3">
        <f t="shared" si="92"/>
        <v>11.899016393442624</v>
      </c>
      <c r="L1021" s="3">
        <f t="shared" si="93"/>
        <v>26.369913211186113</v>
      </c>
      <c r="M1021" s="3">
        <f t="shared" si="91"/>
        <v>11.039348990523282</v>
      </c>
      <c r="N1021" s="3">
        <v>9.010185512291011</v>
      </c>
    </row>
    <row r="1022" spans="1:14" ht="13.5">
      <c r="A1022" s="5">
        <v>30864</v>
      </c>
      <c r="B1022" s="3">
        <v>151.1</v>
      </c>
      <c r="C1022" s="3">
        <f t="shared" si="89"/>
        <v>11.462540454192114</v>
      </c>
      <c r="D1022" s="8">
        <f>(B1022-MAX(B$8:B1022))/MAX(B$8:B1022)</f>
        <v>-0.09898628503279663</v>
      </c>
      <c r="E1022" s="8">
        <f>(C1022-MAX(C$8:C1022))/MAX(C$8:C1022)</f>
        <v>-0.5161703490233744</v>
      </c>
      <c r="F1022" s="3">
        <v>7.33333</v>
      </c>
      <c r="G1022" s="3">
        <v>16.32</v>
      </c>
      <c r="H1022" s="3">
        <v>104.1</v>
      </c>
      <c r="I1022" s="3">
        <f t="shared" si="90"/>
        <v>13.182069071323474</v>
      </c>
      <c r="J1022" s="6">
        <v>150.19</v>
      </c>
      <c r="K1022" s="3">
        <f t="shared" si="92"/>
        <v>11.891124918347744</v>
      </c>
      <c r="L1022" s="3">
        <f t="shared" si="93"/>
        <v>26.463170028818446</v>
      </c>
      <c r="M1022" s="3">
        <f t="shared" si="91"/>
        <v>10.690139087027557</v>
      </c>
      <c r="N1022" s="3">
        <v>8.868302214043304</v>
      </c>
    </row>
    <row r="1023" spans="1:14" ht="13.5">
      <c r="A1023" s="5">
        <v>30895</v>
      </c>
      <c r="B1023" s="3">
        <v>164.4</v>
      </c>
      <c r="C1023" s="3">
        <f t="shared" si="89"/>
        <v>12.423749019766499</v>
      </c>
      <c r="D1023" s="8">
        <f>(B1023-MAX(B$8:B1023))/MAX(B$8:B1023)</f>
        <v>-0.01967799642218237</v>
      </c>
      <c r="E1023" s="8">
        <f>(C1023-MAX(C$8:C1023))/MAX(C$8:C1023)</f>
        <v>-0.4755980861244013</v>
      </c>
      <c r="F1023" s="3">
        <v>7.35667</v>
      </c>
      <c r="G1023" s="3">
        <v>16.44</v>
      </c>
      <c r="H1023" s="3">
        <v>104.5</v>
      </c>
      <c r="I1023" s="3">
        <f t="shared" si="90"/>
        <v>13.232720633557186</v>
      </c>
      <c r="J1023" s="6">
        <v>166.6</v>
      </c>
      <c r="K1023" s="3">
        <f t="shared" si="92"/>
        <v>11.883310009569378</v>
      </c>
      <c r="L1023" s="3">
        <f t="shared" si="93"/>
        <v>26.555712918660294</v>
      </c>
      <c r="M1023" s="3">
        <f t="shared" si="91"/>
        <v>11.412703922249221</v>
      </c>
      <c r="N1023" s="3">
        <v>9.623063257373172</v>
      </c>
    </row>
    <row r="1024" spans="1:14" ht="13.5">
      <c r="A1024" s="5">
        <v>30926</v>
      </c>
      <c r="B1024" s="3">
        <v>166.1</v>
      </c>
      <c r="C1024" s="3">
        <f t="shared" si="89"/>
        <v>12.492445975156182</v>
      </c>
      <c r="D1024" s="8">
        <f>(B1024-MAX(B$8:B1024))/MAX(B$8:B1024)</f>
        <v>-0.009540846750149042</v>
      </c>
      <c r="E1024" s="8">
        <f>(C1024-MAX(C$8:C1024))/MAX(C$8:C1024)</f>
        <v>-0.4726984126984121</v>
      </c>
      <c r="F1024" s="3">
        <v>7.38</v>
      </c>
      <c r="G1024" s="3">
        <v>16.56</v>
      </c>
      <c r="H1024" s="3">
        <v>105</v>
      </c>
      <c r="I1024" s="3">
        <f t="shared" si="90"/>
        <v>13.296035086349324</v>
      </c>
      <c r="J1024" s="6">
        <v>166.1</v>
      </c>
      <c r="K1024" s="3">
        <f t="shared" si="92"/>
        <v>11.864228571428573</v>
      </c>
      <c r="L1024" s="3">
        <f t="shared" si="93"/>
        <v>26.622171428571427</v>
      </c>
      <c r="M1024" s="3">
        <f t="shared" si="91"/>
        <v>11.314713896457768</v>
      </c>
      <c r="N1024" s="3">
        <v>9.687341313628085</v>
      </c>
    </row>
    <row r="1025" spans="1:14" ht="13.5">
      <c r="A1025" s="5">
        <v>30956</v>
      </c>
      <c r="B1025" s="3">
        <v>164.8</v>
      </c>
      <c r="C1025" s="3">
        <f t="shared" si="89"/>
        <v>12.359360009451084</v>
      </c>
      <c r="D1025" s="8">
        <f>(B1025-MAX(B$8:B1025))/MAX(B$8:B1025)</f>
        <v>-0.017292784734645066</v>
      </c>
      <c r="E1025" s="8">
        <f>(C1025-MAX(C$8:C1025))/MAX(C$8:C1025)</f>
        <v>-0.4783159227603666</v>
      </c>
      <c r="F1025" s="3">
        <v>7.43</v>
      </c>
      <c r="G1025" s="3">
        <v>16.5867</v>
      </c>
      <c r="H1025" s="3">
        <v>105.3</v>
      </c>
      <c r="I1025" s="3">
        <f t="shared" si="90"/>
        <v>13.334023758024609</v>
      </c>
      <c r="J1025" s="6">
        <v>166.84</v>
      </c>
      <c r="K1025" s="3">
        <f t="shared" si="92"/>
        <v>11.910579297245963</v>
      </c>
      <c r="L1025" s="3">
        <f t="shared" si="93"/>
        <v>26.589125925925927</v>
      </c>
      <c r="M1025" s="3">
        <f t="shared" si="91"/>
        <v>11.025871515526877</v>
      </c>
      <c r="N1025" s="3">
        <v>9.595070703048508</v>
      </c>
    </row>
    <row r="1026" spans="1:14" ht="13.5">
      <c r="A1026" s="5">
        <v>30987</v>
      </c>
      <c r="B1026" s="3">
        <v>166.3</v>
      </c>
      <c r="C1026" s="3">
        <f t="shared" si="89"/>
        <v>12.47185418429439</v>
      </c>
      <c r="D1026" s="8">
        <f>(B1026-MAX(B$8:B1026))/MAX(B$8:B1026)</f>
        <v>-0.008348240906380306</v>
      </c>
      <c r="E1026" s="8">
        <f>(C1026-MAX(C$8:C1026))/MAX(C$8:C1026)</f>
        <v>-0.47356758467869514</v>
      </c>
      <c r="F1026" s="3">
        <v>7.48</v>
      </c>
      <c r="G1026" s="3">
        <v>16.6133</v>
      </c>
      <c r="H1026" s="3">
        <v>105.3</v>
      </c>
      <c r="I1026" s="3">
        <f t="shared" si="90"/>
        <v>13.334023758024609</v>
      </c>
      <c r="J1026" s="6">
        <v>163.58</v>
      </c>
      <c r="K1026" s="3">
        <f t="shared" si="92"/>
        <v>11.99073124406458</v>
      </c>
      <c r="L1026" s="3">
        <f t="shared" si="93"/>
        <v>26.63176676163343</v>
      </c>
      <c r="M1026" s="3">
        <f t="shared" si="91"/>
        <v>10.941987539049155</v>
      </c>
      <c r="N1026" s="3">
        <v>9.69197322178309</v>
      </c>
    </row>
    <row r="1027" spans="1:14" ht="13.5">
      <c r="A1027" s="5">
        <v>31017</v>
      </c>
      <c r="B1027" s="3">
        <v>164.5</v>
      </c>
      <c r="C1027" s="3">
        <f t="shared" si="89"/>
        <v>12.336861174482422</v>
      </c>
      <c r="D1027" s="8">
        <f>(B1027-MAX(B$8:B1027))/MAX(B$8:B1027)</f>
        <v>-0.019081693500298084</v>
      </c>
      <c r="E1027" s="8">
        <f>(C1027-MAX(C$8:C1027))/MAX(C$8:C1027)</f>
        <v>-0.4792655903767009</v>
      </c>
      <c r="F1027" s="3">
        <v>7.53</v>
      </c>
      <c r="G1027" s="3">
        <v>16.64</v>
      </c>
      <c r="H1027" s="3">
        <v>105.3</v>
      </c>
      <c r="I1027" s="3">
        <f t="shared" si="90"/>
        <v>13.334023758024609</v>
      </c>
      <c r="J1027" s="6">
        <v>166.26</v>
      </c>
      <c r="K1027" s="3">
        <f t="shared" si="92"/>
        <v>12.070883190883192</v>
      </c>
      <c r="L1027" s="3">
        <f t="shared" si="93"/>
        <v>26.67456790123457</v>
      </c>
      <c r="M1027" s="3">
        <f t="shared" si="91"/>
        <v>10.657596371882086</v>
      </c>
      <c r="N1027" s="3">
        <v>9.59505480113346</v>
      </c>
    </row>
    <row r="1028" spans="1:14" ht="13.5">
      <c r="A1028" s="5">
        <v>31048</v>
      </c>
      <c r="B1028" s="3">
        <v>171.6</v>
      </c>
      <c r="C1028" s="3">
        <f t="shared" si="89"/>
        <v>12.844936761122264</v>
      </c>
      <c r="D1028" s="8">
        <f>(B1028-MAX(B$8:B1028))/MAX(B$8:B1028)</f>
        <v>0</v>
      </c>
      <c r="E1028" s="8">
        <f>(C1028-MAX(C$8:C1028))/MAX(C$8:C1028)</f>
        <v>-0.4578199052132696</v>
      </c>
      <c r="F1028" s="3">
        <v>7.57333</v>
      </c>
      <c r="G1028" s="3">
        <v>16.5567</v>
      </c>
      <c r="H1028" s="3">
        <v>105.5</v>
      </c>
      <c r="I1028" s="3">
        <f t="shared" si="90"/>
        <v>13.359349539141466</v>
      </c>
      <c r="J1028" s="6">
        <v>179.39</v>
      </c>
      <c r="K1028" s="3">
        <f t="shared" si="92"/>
        <v>12.117328</v>
      </c>
      <c r="L1028" s="3">
        <f t="shared" si="93"/>
        <v>26.490720000000003</v>
      </c>
      <c r="M1028" s="3">
        <f t="shared" si="91"/>
        <v>10.960519046091754</v>
      </c>
      <c r="N1028" s="3">
        <v>9.997001177730453</v>
      </c>
    </row>
    <row r="1029" spans="1:14" ht="13.5">
      <c r="A1029" s="5">
        <v>31079</v>
      </c>
      <c r="B1029" s="3">
        <v>180.9</v>
      </c>
      <c r="C1029" s="3">
        <f t="shared" si="89"/>
        <v>13.477205427232066</v>
      </c>
      <c r="D1029" s="8">
        <f>(B1029-MAX(B$8:B1029))/MAX(B$8:B1029)</f>
        <v>0</v>
      </c>
      <c r="E1029" s="8">
        <f>(C1029-MAX(C$8:C1029))/MAX(C$8:C1029)</f>
        <v>-0.43113207547169746</v>
      </c>
      <c r="F1029" s="3">
        <v>7.61667</v>
      </c>
      <c r="G1029" s="3">
        <v>16.4733</v>
      </c>
      <c r="H1029" s="3">
        <v>106</v>
      </c>
      <c r="I1029" s="3">
        <f t="shared" si="90"/>
        <v>13.422663991933604</v>
      </c>
      <c r="J1029" s="6">
        <v>181.18</v>
      </c>
      <c r="K1029" s="3">
        <f t="shared" si="92"/>
        <v>12.129187698113208</v>
      </c>
      <c r="L1029" s="3">
        <f t="shared" si="93"/>
        <v>26.232953207547173</v>
      </c>
      <c r="M1029" s="3">
        <f t="shared" si="91"/>
        <v>11.410333637146342</v>
      </c>
      <c r="N1029" s="3">
        <v>10.49493517260708</v>
      </c>
    </row>
    <row r="1030" spans="1:14" ht="13.5">
      <c r="A1030" s="5">
        <v>31107</v>
      </c>
      <c r="B1030" s="3">
        <v>179.4</v>
      </c>
      <c r="C1030" s="3">
        <f t="shared" si="89"/>
        <v>13.31520807025939</v>
      </c>
      <c r="D1030" s="8">
        <f>(B1030-MAX(B$8:B1030))/MAX(B$8:B1030)</f>
        <v>-0.008291873963515755</v>
      </c>
      <c r="E1030" s="8">
        <f>(C1030-MAX(C$8:C1030))/MAX(C$8:C1030)</f>
        <v>-0.43796992481202945</v>
      </c>
      <c r="F1030" s="3">
        <v>7.66</v>
      </c>
      <c r="G1030" s="3">
        <v>16.39</v>
      </c>
      <c r="H1030" s="3">
        <v>106.4</v>
      </c>
      <c r="I1030" s="3">
        <f t="shared" si="90"/>
        <v>13.473315554167316</v>
      </c>
      <c r="J1030" s="6">
        <v>180.66</v>
      </c>
      <c r="K1030" s="3">
        <f t="shared" si="92"/>
        <v>12.152330827067669</v>
      </c>
      <c r="L1030" s="3">
        <f t="shared" si="93"/>
        <v>26.00218045112782</v>
      </c>
      <c r="M1030" s="3">
        <f t="shared" si="91"/>
        <v>11.192513368983958</v>
      </c>
      <c r="N1030" s="3">
        <v>10.373217214924733</v>
      </c>
    </row>
    <row r="1031" spans="1:14" ht="13.5">
      <c r="A1031" s="5">
        <v>31138</v>
      </c>
      <c r="B1031" s="3">
        <v>180.6</v>
      </c>
      <c r="C1031" s="3">
        <f t="shared" si="89"/>
        <v>13.341577623614583</v>
      </c>
      <c r="D1031" s="8">
        <f>(B1031-MAX(B$8:B1031))/MAX(B$8:B1031)</f>
        <v>-0.0016583747927032136</v>
      </c>
      <c r="E1031" s="8">
        <f>(C1031-MAX(C$8:C1031))/MAX(C$8:C1031)</f>
        <v>-0.43685687558465797</v>
      </c>
      <c r="F1031" s="3">
        <v>7.68667</v>
      </c>
      <c r="G1031" s="3">
        <v>16.13</v>
      </c>
      <c r="H1031" s="3">
        <v>106.9</v>
      </c>
      <c r="I1031" s="3">
        <f t="shared" si="90"/>
        <v>13.536630006959456</v>
      </c>
      <c r="J1031" s="6">
        <v>179.83</v>
      </c>
      <c r="K1031" s="3">
        <f t="shared" si="92"/>
        <v>12.137604265668852</v>
      </c>
      <c r="L1031" s="3">
        <f t="shared" si="93"/>
        <v>25.470009354536952</v>
      </c>
      <c r="M1031" s="3">
        <f t="shared" si="91"/>
        <v>11.170311464546055</v>
      </c>
      <c r="N1031" s="3">
        <v>10.397118719816817</v>
      </c>
    </row>
    <row r="1032" spans="1:14" ht="13.5">
      <c r="A1032" s="5">
        <v>31168</v>
      </c>
      <c r="B1032" s="3">
        <v>184.9</v>
      </c>
      <c r="C1032" s="3">
        <f aca="true" t="shared" si="94" ref="C1032:C1095">B1032/I1032</f>
        <v>13.608314441589929</v>
      </c>
      <c r="D1032" s="8">
        <f>(B1032-MAX(B$8:B1032))/MAX(B$8:B1032)</f>
        <v>0</v>
      </c>
      <c r="E1032" s="8">
        <f>(C1032-MAX(C$8:C1032))/MAX(C$8:C1032)</f>
        <v>-0.42559801180490753</v>
      </c>
      <c r="F1032" s="3">
        <v>7.71333</v>
      </c>
      <c r="G1032" s="3">
        <v>15.87</v>
      </c>
      <c r="H1032" s="3">
        <v>107.3</v>
      </c>
      <c r="I1032" s="3">
        <f t="shared" si="90"/>
        <v>13.587281569193165</v>
      </c>
      <c r="J1032" s="6">
        <v>187.75</v>
      </c>
      <c r="K1032" s="3">
        <f t="shared" si="92"/>
        <v>12.134297334575958</v>
      </c>
      <c r="L1032" s="3">
        <f t="shared" si="93"/>
        <v>24.96603914259087</v>
      </c>
      <c r="M1032" s="3">
        <f t="shared" si="91"/>
        <v>11.371963273733689</v>
      </c>
      <c r="N1032" s="3">
        <v>10.608120467860092</v>
      </c>
    </row>
    <row r="1033" spans="1:14" ht="13.5">
      <c r="A1033" s="5">
        <v>31199</v>
      </c>
      <c r="B1033" s="3">
        <v>188.9</v>
      </c>
      <c r="C1033" s="3">
        <f t="shared" si="94"/>
        <v>13.863945203332708</v>
      </c>
      <c r="D1033" s="8">
        <f>(B1033-MAX(B$8:B1033))/MAX(B$8:B1033)</f>
        <v>0</v>
      </c>
      <c r="E1033" s="8">
        <f>(C1033-MAX(C$8:C1033))/MAX(C$8:C1033)</f>
        <v>-0.4148079306071863</v>
      </c>
      <c r="F1033" s="3">
        <v>7.74</v>
      </c>
      <c r="G1033" s="3">
        <v>15.61</v>
      </c>
      <c r="H1033" s="3">
        <v>107.6</v>
      </c>
      <c r="I1033" s="3">
        <f t="shared" si="90"/>
        <v>13.625270240868447</v>
      </c>
      <c r="J1033" s="6">
        <v>191.85</v>
      </c>
      <c r="K1033" s="3">
        <f t="shared" si="92"/>
        <v>12.142304832713757</v>
      </c>
      <c r="L1033" s="3">
        <f t="shared" si="93"/>
        <v>24.48855018587361</v>
      </c>
      <c r="M1033" s="3">
        <f t="shared" si="91"/>
        <v>11.586926042762006</v>
      </c>
      <c r="N1033" s="3">
        <v>10.810049845861212</v>
      </c>
    </row>
    <row r="1034" spans="1:14" ht="13.5">
      <c r="A1034" s="5">
        <v>31229</v>
      </c>
      <c r="B1034" s="3">
        <v>192.5</v>
      </c>
      <c r="C1034" s="3">
        <f t="shared" si="94"/>
        <v>14.101948346428566</v>
      </c>
      <c r="D1034" s="8">
        <f>(B1034-MAX(B$8:B1034))/MAX(B$8:B1034)</f>
        <v>0</v>
      </c>
      <c r="E1034" s="8">
        <f>(C1034-MAX(C$8:C1034))/MAX(C$8:C1034)</f>
        <v>-0.40476190476190393</v>
      </c>
      <c r="F1034" s="3">
        <v>7.77333</v>
      </c>
      <c r="G1034" s="3">
        <v>15.4833</v>
      </c>
      <c r="H1034" s="3">
        <v>107.8</v>
      </c>
      <c r="I1034" s="3">
        <f aca="true" t="shared" si="95" ref="I1034:I1097">H1034/H1033*I1033</f>
        <v>13.650596021985303</v>
      </c>
      <c r="J1034" s="6">
        <v>189.93</v>
      </c>
      <c r="K1034" s="3">
        <f t="shared" si="92"/>
        <v>12.171967569573285</v>
      </c>
      <c r="L1034" s="3">
        <f t="shared" si="93"/>
        <v>24.244722077922077</v>
      </c>
      <c r="M1034" s="3">
        <f t="shared" si="91"/>
        <v>11.80584790300543</v>
      </c>
      <c r="N1034" s="3">
        <v>10.997563956793378</v>
      </c>
    </row>
    <row r="1035" spans="1:14" ht="13.5">
      <c r="A1035" s="5">
        <v>31260</v>
      </c>
      <c r="B1035" s="3">
        <v>188.3</v>
      </c>
      <c r="C1035" s="3">
        <f t="shared" si="94"/>
        <v>13.768724529946292</v>
      </c>
      <c r="D1035" s="8">
        <f>(B1035-MAX(B$8:B1035))/MAX(B$8:B1035)</f>
        <v>-0.021818181818181757</v>
      </c>
      <c r="E1035" s="8">
        <f>(C1035-MAX(C$8:C1035))/MAX(C$8:C1035)</f>
        <v>-0.4188271604938263</v>
      </c>
      <c r="F1035" s="3">
        <v>7.80667</v>
      </c>
      <c r="G1035" s="3">
        <v>15.3567</v>
      </c>
      <c r="H1035" s="3">
        <v>108</v>
      </c>
      <c r="I1035" s="3">
        <f t="shared" si="95"/>
        <v>13.675921803102158</v>
      </c>
      <c r="J1035" s="6">
        <v>188.63</v>
      </c>
      <c r="K1035" s="3">
        <f t="shared" si="92"/>
        <v>12.201536074074076</v>
      </c>
      <c r="L1035" s="3">
        <f t="shared" si="93"/>
        <v>24.001953333333336</v>
      </c>
      <c r="M1035" s="3">
        <f t="shared" si="91"/>
        <v>11.568709453893899</v>
      </c>
      <c r="N1035" s="3">
        <v>10.73879980887728</v>
      </c>
    </row>
    <row r="1036" spans="1:14" ht="13.5">
      <c r="A1036" s="5">
        <v>31291</v>
      </c>
      <c r="B1036" s="3">
        <v>184.1</v>
      </c>
      <c r="C1036" s="3">
        <f t="shared" si="94"/>
        <v>13.424325639181898</v>
      </c>
      <c r="D1036" s="8">
        <f>(B1036-MAX(B$8:B1036))/MAX(B$8:B1036)</f>
        <v>-0.04363636363636367</v>
      </c>
      <c r="E1036" s="8">
        <f>(C1036-MAX(C$8:C1036))/MAX(C$8:C1036)</f>
        <v>-0.4333641120344713</v>
      </c>
      <c r="F1036" s="3">
        <v>7.84</v>
      </c>
      <c r="G1036" s="3">
        <v>15.23</v>
      </c>
      <c r="H1036" s="3">
        <v>108.3</v>
      </c>
      <c r="I1036" s="3">
        <f t="shared" si="95"/>
        <v>13.71391047477744</v>
      </c>
      <c r="J1036" s="6">
        <v>182.08</v>
      </c>
      <c r="K1036" s="3">
        <f t="shared" si="92"/>
        <v>12.219686057248385</v>
      </c>
      <c r="L1036" s="3">
        <f t="shared" si="93"/>
        <v>23.737987072945522</v>
      </c>
      <c r="M1036" s="3">
        <f t="shared" si="91"/>
        <v>11.352684667224597</v>
      </c>
      <c r="N1036" s="3">
        <v>10.471234661697547</v>
      </c>
    </row>
    <row r="1037" spans="1:14" ht="13.5">
      <c r="A1037" s="5">
        <v>31321</v>
      </c>
      <c r="B1037" s="3">
        <v>186.2</v>
      </c>
      <c r="C1037" s="3">
        <f t="shared" si="94"/>
        <v>13.527491793733207</v>
      </c>
      <c r="D1037" s="8">
        <f>(B1037-MAX(B$8:B1037))/MAX(B$8:B1037)</f>
        <v>-0.032727272727272785</v>
      </c>
      <c r="E1037" s="8">
        <f>(C1037-MAX(C$8:C1037))/MAX(C$8:C1037)</f>
        <v>-0.4290095062864143</v>
      </c>
      <c r="F1037" s="3">
        <v>7.86</v>
      </c>
      <c r="G1037" s="3">
        <v>15.0233</v>
      </c>
      <c r="H1037" s="3">
        <v>108.7</v>
      </c>
      <c r="I1037" s="3">
        <f t="shared" si="95"/>
        <v>13.764562037011151</v>
      </c>
      <c r="J1037" s="6">
        <v>190.07</v>
      </c>
      <c r="K1037" s="3">
        <f t="shared" si="92"/>
        <v>12.205777368905245</v>
      </c>
      <c r="L1037" s="3">
        <f t="shared" si="93"/>
        <v>23.329650781968724</v>
      </c>
      <c r="M1037" s="3">
        <f t="shared" si="91"/>
        <v>11.53757634770293</v>
      </c>
      <c r="N1037" s="3">
        <v>10.552516982943748</v>
      </c>
    </row>
    <row r="1038" spans="1:14" ht="13.5">
      <c r="A1038" s="5">
        <v>31352</v>
      </c>
      <c r="B1038" s="3">
        <v>197.5</v>
      </c>
      <c r="C1038" s="3">
        <f t="shared" si="94"/>
        <v>14.308949423073392</v>
      </c>
      <c r="D1038" s="8">
        <f>(B1038-MAX(B$8:B1038))/MAX(B$8:B1038)</f>
        <v>0</v>
      </c>
      <c r="E1038" s="8">
        <f>(C1038-MAX(C$8:C1038))/MAX(C$8:C1038)</f>
        <v>-0.3960244648318033</v>
      </c>
      <c r="F1038" s="3">
        <v>7.88</v>
      </c>
      <c r="G1038" s="3">
        <v>14.8167</v>
      </c>
      <c r="H1038" s="3">
        <v>109</v>
      </c>
      <c r="I1038" s="3">
        <f t="shared" si="95"/>
        <v>13.802550708686436</v>
      </c>
      <c r="J1038" s="6">
        <v>202.17</v>
      </c>
      <c r="K1038" s="3">
        <f t="shared" si="92"/>
        <v>12.203155963302752</v>
      </c>
      <c r="L1038" s="3">
        <f t="shared" si="93"/>
        <v>22.945495045871564</v>
      </c>
      <c r="M1038" s="3">
        <f t="shared" si="91"/>
        <v>12.314980226996488</v>
      </c>
      <c r="N1038" s="3">
        <v>11.164611128667463</v>
      </c>
    </row>
    <row r="1039" spans="1:14" ht="13.5">
      <c r="A1039" s="5">
        <v>31382</v>
      </c>
      <c r="B1039" s="3">
        <v>207.3</v>
      </c>
      <c r="C1039" s="3">
        <f t="shared" si="94"/>
        <v>14.977739978409879</v>
      </c>
      <c r="D1039" s="8">
        <f>(B1039-MAX(B$8:B1039))/MAX(B$8:B1039)</f>
        <v>0</v>
      </c>
      <c r="E1039" s="8">
        <f>(C1039-MAX(C$8:C1039))/MAX(C$8:C1039)</f>
        <v>-0.3677950594693494</v>
      </c>
      <c r="F1039" s="3">
        <v>7.9</v>
      </c>
      <c r="G1039" s="3">
        <v>14.61</v>
      </c>
      <c r="H1039" s="3">
        <v>109.3</v>
      </c>
      <c r="I1039" s="3">
        <f t="shared" si="95"/>
        <v>13.840539380361719</v>
      </c>
      <c r="J1039" s="6">
        <v>210.68</v>
      </c>
      <c r="K1039" s="3">
        <f t="shared" si="92"/>
        <v>12.200548947849956</v>
      </c>
      <c r="L1039" s="3">
        <f t="shared" si="93"/>
        <v>22.563293687099726</v>
      </c>
      <c r="M1039" s="3">
        <f t="shared" si="91"/>
        <v>13.027201723673583</v>
      </c>
      <c r="N1039" s="3">
        <v>11.690521474467596</v>
      </c>
    </row>
    <row r="1040" spans="1:14" ht="13.5">
      <c r="A1040" s="5">
        <v>31413</v>
      </c>
      <c r="B1040" s="3">
        <v>208.2</v>
      </c>
      <c r="C1040" s="3">
        <f t="shared" si="94"/>
        <v>15.00159089057299</v>
      </c>
      <c r="D1040" s="8">
        <f>(B1040-MAX(B$8:B1040))/MAX(B$8:B1040)</f>
        <v>0</v>
      </c>
      <c r="E1040" s="8">
        <f>(C1040-MAX(C$8:C1040))/MAX(C$8:C1040)</f>
        <v>-0.3667883211678822</v>
      </c>
      <c r="F1040" s="3">
        <v>7.94</v>
      </c>
      <c r="G1040" s="3">
        <v>14.58</v>
      </c>
      <c r="H1040" s="3">
        <v>109.6</v>
      </c>
      <c r="I1040" s="3">
        <f t="shared" si="95"/>
        <v>13.878528052037002</v>
      </c>
      <c r="J1040" s="6">
        <v>209.33</v>
      </c>
      <c r="K1040" s="3">
        <f t="shared" si="92"/>
        <v>12.228759124087594</v>
      </c>
      <c r="L1040" s="3">
        <f t="shared" si="93"/>
        <v>22.45532846715329</v>
      </c>
      <c r="M1040" s="3">
        <f t="shared" si="91"/>
        <v>13.200889660616486</v>
      </c>
      <c r="N1040" s="3">
        <v>11.715007584487987</v>
      </c>
    </row>
    <row r="1041" spans="1:14" ht="13.5">
      <c r="A1041" s="5">
        <v>31444</v>
      </c>
      <c r="B1041" s="3">
        <v>219.4</v>
      </c>
      <c r="C1041" s="3">
        <f t="shared" si="94"/>
        <v>15.851983363546204</v>
      </c>
      <c r="D1041" s="8">
        <f>(B1041-MAX(B$8:B1041))/MAX(B$8:B1041)</f>
        <v>0</v>
      </c>
      <c r="E1041" s="8">
        <f>(C1041-MAX(C$8:C1041))/MAX(C$8:C1041)</f>
        <v>-0.3308935651113132</v>
      </c>
      <c r="F1041" s="3">
        <v>7.98</v>
      </c>
      <c r="G1041" s="3">
        <v>14.55</v>
      </c>
      <c r="H1041" s="3">
        <v>109.3</v>
      </c>
      <c r="I1041" s="3">
        <f t="shared" si="95"/>
        <v>13.840539380361717</v>
      </c>
      <c r="J1041" s="6">
        <v>226.92</v>
      </c>
      <c r="K1041" s="3">
        <f t="shared" si="92"/>
        <v>12.324098810612993</v>
      </c>
      <c r="L1041" s="3">
        <f t="shared" si="93"/>
        <v>22.470631290027452</v>
      </c>
      <c r="M1041" s="3">
        <f t="shared" si="91"/>
        <v>14.04031631393701</v>
      </c>
      <c r="N1041" s="3">
        <v>12.38821909941812</v>
      </c>
    </row>
    <row r="1042" spans="1:14" ht="13.5">
      <c r="A1042" s="5">
        <v>31472</v>
      </c>
      <c r="B1042" s="3">
        <v>232.3</v>
      </c>
      <c r="C1042" s="3">
        <f t="shared" si="94"/>
        <v>16.861160445681985</v>
      </c>
      <c r="D1042" s="8">
        <f>(B1042-MAX(B$8:B1042))/MAX(B$8:B1042)</f>
        <v>0</v>
      </c>
      <c r="E1042" s="8">
        <f>(C1042-MAX(C$8:C1042))/MAX(C$8:C1042)</f>
        <v>-0.2882965686274497</v>
      </c>
      <c r="F1042" s="3">
        <v>8.02</v>
      </c>
      <c r="G1042" s="3">
        <v>14.52</v>
      </c>
      <c r="H1042" s="3">
        <v>108.8</v>
      </c>
      <c r="I1042" s="3">
        <f t="shared" si="95"/>
        <v>13.777224927569577</v>
      </c>
      <c r="J1042" s="6">
        <v>238.97</v>
      </c>
      <c r="K1042" s="3">
        <f t="shared" si="92"/>
        <v>12.44279411764706</v>
      </c>
      <c r="L1042" s="3">
        <f t="shared" si="93"/>
        <v>22.52735294117647</v>
      </c>
      <c r="M1042" s="3">
        <f t="shared" si="91"/>
        <v>15.009230201218385</v>
      </c>
      <c r="N1042" s="3">
        <v>13.189022981532714</v>
      </c>
    </row>
    <row r="1043" spans="1:14" ht="13.5">
      <c r="A1043" s="5">
        <v>31503</v>
      </c>
      <c r="B1043" s="3">
        <v>238</v>
      </c>
      <c r="C1043" s="3">
        <f t="shared" si="94"/>
        <v>17.30670051208103</v>
      </c>
      <c r="D1043" s="8">
        <f>(B1043-MAX(B$8:B1043))/MAX(B$8:B1043)</f>
        <v>0</v>
      </c>
      <c r="E1043" s="8">
        <f>(C1043-MAX(C$8:C1043))/MAX(C$8:C1043)</f>
        <v>-0.269490484960097</v>
      </c>
      <c r="F1043" s="3">
        <v>8.04667</v>
      </c>
      <c r="G1043" s="3">
        <v>14.5833</v>
      </c>
      <c r="H1043" s="3">
        <v>108.6</v>
      </c>
      <c r="I1043" s="3">
        <f t="shared" si="95"/>
        <v>13.751899146452722</v>
      </c>
      <c r="J1043" s="6">
        <v>235.52</v>
      </c>
      <c r="K1043" s="3">
        <f t="shared" si="92"/>
        <v>12.507162946593006</v>
      </c>
      <c r="L1043" s="3">
        <f t="shared" si="93"/>
        <v>22.667228729281767</v>
      </c>
      <c r="M1043" s="3">
        <f aca="true" t="shared" si="96" ref="M1043:M1106">B1043/AVERAGE(G1029:G1042)</f>
        <v>15.523428870130118</v>
      </c>
      <c r="N1043" s="3">
        <v>13.552504172869474</v>
      </c>
    </row>
    <row r="1044" spans="1:14" ht="13.5">
      <c r="A1044" s="5">
        <v>31533</v>
      </c>
      <c r="B1044" s="3">
        <v>238.5</v>
      </c>
      <c r="C1044" s="3">
        <f t="shared" si="94"/>
        <v>17.29528210421487</v>
      </c>
      <c r="D1044" s="8">
        <f>(B1044-MAX(B$8:B1044))/MAX(B$8:B1044)</f>
        <v>0</v>
      </c>
      <c r="E1044" s="8">
        <f>(C1044-MAX(C$8:C1044))/MAX(C$8:C1044)</f>
        <v>-0.26997245179063256</v>
      </c>
      <c r="F1044" s="3">
        <v>8.07333</v>
      </c>
      <c r="G1044" s="3">
        <v>14.6467</v>
      </c>
      <c r="H1044" s="3">
        <v>108.9</v>
      </c>
      <c r="I1044" s="3">
        <f t="shared" si="95"/>
        <v>13.789887818128008</v>
      </c>
      <c r="J1044" s="6">
        <v>247.35</v>
      </c>
      <c r="K1044" s="3">
        <f>F1044*$H$1208/H1044</f>
        <v>12.514032176308541</v>
      </c>
      <c r="L1044" s="3">
        <f t="shared" si="93"/>
        <v>22.70305748393021</v>
      </c>
      <c r="M1044" s="3">
        <f t="shared" si="96"/>
        <v>15.694233649959834</v>
      </c>
      <c r="N1044" s="3">
        <v>13.560046199232332</v>
      </c>
    </row>
    <row r="1045" spans="1:14" ht="13.5">
      <c r="A1045" s="5">
        <v>31564</v>
      </c>
      <c r="B1045" s="3">
        <v>245.3</v>
      </c>
      <c r="C1045" s="3">
        <f t="shared" si="94"/>
        <v>17.69092639682374</v>
      </c>
      <c r="D1045" s="8">
        <f>(B1045-MAX(B$8:B1045))/MAX(B$8:B1045)</f>
        <v>0</v>
      </c>
      <c r="E1045" s="8">
        <f>(C1045-MAX(C$8:C1045))/MAX(C$8:C1045)</f>
        <v>-0.2532724505327233</v>
      </c>
      <c r="F1045" s="3">
        <v>8.1</v>
      </c>
      <c r="G1045" s="3">
        <v>14.71</v>
      </c>
      <c r="H1045" s="3">
        <v>109.5</v>
      </c>
      <c r="I1045" s="3">
        <f t="shared" si="95"/>
        <v>13.865865161478576</v>
      </c>
      <c r="J1045" s="6">
        <v>250.84</v>
      </c>
      <c r="K1045" s="3">
        <f t="shared" si="92"/>
        <v>12.486575342465754</v>
      </c>
      <c r="L1045" s="3">
        <f t="shared" si="93"/>
        <v>22.676237442922375</v>
      </c>
      <c r="M1045" s="3">
        <f t="shared" si="96"/>
        <v>16.275058054120656</v>
      </c>
      <c r="N1045" s="3">
        <v>13.888688626457116</v>
      </c>
    </row>
    <row r="1046" spans="1:14" ht="13.5">
      <c r="A1046" s="5">
        <v>31594</v>
      </c>
      <c r="B1046" s="3">
        <v>240.2</v>
      </c>
      <c r="C1046" s="3">
        <f t="shared" si="94"/>
        <v>17.323116675568944</v>
      </c>
      <c r="D1046" s="8">
        <f>(B1046-MAX(B$8:B1046))/MAX(B$8:B1046)</f>
        <v>-0.020790868324500705</v>
      </c>
      <c r="E1046" s="8">
        <f>(C1046-MAX(C$8:C1046))/MAX(C$8:C1046)</f>
        <v>-0.26879756468797456</v>
      </c>
      <c r="F1046" s="3">
        <v>8.14333</v>
      </c>
      <c r="G1046" s="3">
        <v>14.7567</v>
      </c>
      <c r="H1046" s="3">
        <v>109.5</v>
      </c>
      <c r="I1046" s="3">
        <f t="shared" si="95"/>
        <v>13.865865161478576</v>
      </c>
      <c r="J1046" s="6">
        <v>236.59</v>
      </c>
      <c r="K1046" s="3">
        <f t="shared" si="92"/>
        <v>12.55337081278539</v>
      </c>
      <c r="L1046" s="3">
        <f t="shared" si="93"/>
        <v>22.748227945205482</v>
      </c>
      <c r="M1046" s="3">
        <f t="shared" si="96"/>
        <v>16.044658619208924</v>
      </c>
      <c r="N1046" s="3">
        <v>13.61999553408381</v>
      </c>
    </row>
    <row r="1047" spans="1:14" ht="13.5">
      <c r="A1047" s="5">
        <v>31625</v>
      </c>
      <c r="B1047" s="3">
        <v>245</v>
      </c>
      <c r="C1047" s="3">
        <f t="shared" si="94"/>
        <v>17.63707669216043</v>
      </c>
      <c r="D1047" s="8">
        <f>(B1047-MAX(B$8:B1047))/MAX(B$8:B1047)</f>
        <v>-0.0012229922543824353</v>
      </c>
      <c r="E1047" s="8">
        <f>(C1047-MAX(C$8:C1047))/MAX(C$8:C1047)</f>
        <v>-0.2555454269219072</v>
      </c>
      <c r="F1047" s="3">
        <v>8.18667</v>
      </c>
      <c r="G1047" s="3">
        <v>14.8033</v>
      </c>
      <c r="H1047" s="3">
        <v>109.7</v>
      </c>
      <c r="I1047" s="3">
        <f t="shared" si="95"/>
        <v>13.891190942595433</v>
      </c>
      <c r="J1047" s="6">
        <v>252.93</v>
      </c>
      <c r="K1047" s="3">
        <f t="shared" si="92"/>
        <v>12.597173163172286</v>
      </c>
      <c r="L1047" s="3">
        <f t="shared" si="93"/>
        <v>22.778459799453056</v>
      </c>
      <c r="M1047" s="3">
        <f t="shared" si="96"/>
        <v>16.45267792515902</v>
      </c>
      <c r="N1047" s="3">
        <v>13.887667550866054</v>
      </c>
    </row>
    <row r="1048" spans="1:14" ht="13.5">
      <c r="A1048" s="5">
        <v>31656</v>
      </c>
      <c r="B1048" s="3">
        <v>238.3</v>
      </c>
      <c r="C1048" s="3">
        <f t="shared" si="94"/>
        <v>17.076921986698725</v>
      </c>
      <c r="D1048" s="8">
        <f>(B1048-MAX(B$8:B1048))/MAX(B$8:B1048)</f>
        <v>-0.028536485935589072</v>
      </c>
      <c r="E1048" s="8">
        <f>(C1048-MAX(C$8:C1048))/MAX(C$8:C1048)</f>
        <v>-0.2791893526920739</v>
      </c>
      <c r="F1048" s="3">
        <v>8.23</v>
      </c>
      <c r="G1048" s="3">
        <v>14.85</v>
      </c>
      <c r="H1048" s="3">
        <v>110.2</v>
      </c>
      <c r="I1048" s="3">
        <f t="shared" si="95"/>
        <v>13.954505395387573</v>
      </c>
      <c r="J1048" s="6">
        <v>231.32</v>
      </c>
      <c r="K1048" s="3">
        <f t="shared" si="92"/>
        <v>12.606388384754991</v>
      </c>
      <c r="L1048" s="3">
        <f t="shared" si="93"/>
        <v>22.746642468239568</v>
      </c>
      <c r="M1048" s="3">
        <f t="shared" si="96"/>
        <v>16.064910675591083</v>
      </c>
      <c r="N1048" s="3">
        <v>13.46731431297713</v>
      </c>
    </row>
    <row r="1049" spans="1:14" ht="13.5">
      <c r="A1049" s="5">
        <v>31686</v>
      </c>
      <c r="B1049" s="3">
        <v>237.4</v>
      </c>
      <c r="C1049" s="3">
        <f t="shared" si="94"/>
        <v>16.997002909951036</v>
      </c>
      <c r="D1049" s="8">
        <f>(B1049-MAX(B$8:B1049))/MAX(B$8:B1049)</f>
        <v>-0.03220546269873626</v>
      </c>
      <c r="E1049" s="8">
        <f>(C1049-MAX(C$8:C1049))/MAX(C$8:C1049)</f>
        <v>-0.2825627077666959</v>
      </c>
      <c r="F1049" s="3">
        <v>8.24667</v>
      </c>
      <c r="G1049" s="3">
        <v>14.7267</v>
      </c>
      <c r="H1049" s="3">
        <v>110.3</v>
      </c>
      <c r="I1049" s="3">
        <f t="shared" si="95"/>
        <v>13.967168285946</v>
      </c>
      <c r="J1049" s="6">
        <v>243.71</v>
      </c>
      <c r="K1049" s="3">
        <f t="shared" si="92"/>
        <v>12.620470498640072</v>
      </c>
      <c r="L1049" s="3">
        <f t="shared" si="93"/>
        <v>22.537325113327288</v>
      </c>
      <c r="M1049" s="3">
        <f t="shared" si="96"/>
        <v>16.05319250161928</v>
      </c>
      <c r="N1049" s="3">
        <v>13.42591886085736</v>
      </c>
    </row>
    <row r="1050" spans="1:14" ht="13.5">
      <c r="A1050" s="5">
        <v>31717</v>
      </c>
      <c r="B1050" s="3">
        <v>245.1</v>
      </c>
      <c r="C1050" s="3">
        <f t="shared" si="94"/>
        <v>17.532400563744556</v>
      </c>
      <c r="D1050" s="8">
        <f>(B1050-MAX(B$8:B1050))/MAX(B$8:B1050)</f>
        <v>-0.0008153281695883288</v>
      </c>
      <c r="E1050" s="8">
        <f>(C1050-MAX(C$8:C1050))/MAX(C$8:C1050)</f>
        <v>-0.2599637681159411</v>
      </c>
      <c r="F1050" s="3">
        <v>8.26333</v>
      </c>
      <c r="G1050" s="3">
        <v>14.6033</v>
      </c>
      <c r="H1050" s="3">
        <v>110.4</v>
      </c>
      <c r="I1050" s="3">
        <f t="shared" si="95"/>
        <v>13.97983117650443</v>
      </c>
      <c r="J1050" s="6">
        <v>249.22</v>
      </c>
      <c r="K1050" s="3">
        <f t="shared" si="92"/>
        <v>12.634511811594203</v>
      </c>
      <c r="L1050" s="3">
        <f t="shared" si="93"/>
        <v>22.328234057971017</v>
      </c>
      <c r="M1050" s="3">
        <f t="shared" si="96"/>
        <v>16.624460349397573</v>
      </c>
      <c r="N1050" s="3">
        <v>13.872985596138601</v>
      </c>
    </row>
    <row r="1051" spans="1:14" ht="13.5">
      <c r="A1051" s="5">
        <v>31747</v>
      </c>
      <c r="B1051" s="3">
        <v>248.6</v>
      </c>
      <c r="C1051" s="3">
        <f t="shared" si="94"/>
        <v>17.766668244311305</v>
      </c>
      <c r="D1051" s="8">
        <f>(B1051-MAX(B$8:B1051))/MAX(B$8:B1051)</f>
        <v>0</v>
      </c>
      <c r="E1051" s="8">
        <f>(C1051-MAX(C$8:C1051))/MAX(C$8:C1051)</f>
        <v>-0.2500754147812961</v>
      </c>
      <c r="F1051" s="3">
        <v>8.28</v>
      </c>
      <c r="G1051" s="3">
        <v>14.48</v>
      </c>
      <c r="H1051" s="3">
        <v>110.5</v>
      </c>
      <c r="I1051" s="3">
        <f t="shared" si="95"/>
        <v>13.992494067062857</v>
      </c>
      <c r="J1051" s="6">
        <v>243.37</v>
      </c>
      <c r="K1051" s="3">
        <f t="shared" si="92"/>
        <v>12.648542986425339</v>
      </c>
      <c r="L1051" s="3">
        <f t="shared" si="93"/>
        <v>22.119674208144797</v>
      </c>
      <c r="M1051" s="3">
        <f t="shared" si="96"/>
        <v>16.913208280688114</v>
      </c>
      <c r="N1051" s="3">
        <v>14.08513981474331</v>
      </c>
    </row>
    <row r="1052" spans="1:14" ht="13.5">
      <c r="A1052" s="5">
        <v>31778</v>
      </c>
      <c r="B1052" s="3">
        <v>264.5</v>
      </c>
      <c r="C1052" s="3">
        <f t="shared" si="94"/>
        <v>18.783998103174454</v>
      </c>
      <c r="D1052" s="8">
        <f>(B1052-MAX(B$8:B1052))/MAX(B$8:B1052)</f>
        <v>0</v>
      </c>
      <c r="E1052" s="8">
        <f>(C1052-MAX(C$8:C1052))/MAX(C$8:C1052)</f>
        <v>-0.20713429256594607</v>
      </c>
      <c r="F1052" s="3">
        <v>8.3</v>
      </c>
      <c r="G1052" s="3">
        <v>14.6867</v>
      </c>
      <c r="H1052" s="3">
        <v>111.2</v>
      </c>
      <c r="I1052" s="3">
        <f t="shared" si="95"/>
        <v>14.081134300971852</v>
      </c>
      <c r="J1052" s="6">
        <v>274.08</v>
      </c>
      <c r="K1052" s="3">
        <f t="shared" si="92"/>
        <v>12.59928057553957</v>
      </c>
      <c r="L1052" s="3">
        <f t="shared" si="93"/>
        <v>22.29419928057554</v>
      </c>
      <c r="M1052" s="3">
        <f t="shared" si="96"/>
        <v>18.04258205281999</v>
      </c>
      <c r="N1052" s="3">
        <v>14.92220810371895</v>
      </c>
    </row>
    <row r="1053" spans="1:14" ht="13.5">
      <c r="A1053" s="5">
        <v>31809</v>
      </c>
      <c r="B1053" s="3">
        <v>280.9</v>
      </c>
      <c r="C1053" s="3">
        <f t="shared" si="94"/>
        <v>19.87717636815949</v>
      </c>
      <c r="D1053" s="8">
        <f>(B1053-MAX(B$8:B1053))/MAX(B$8:B1053)</f>
        <v>0</v>
      </c>
      <c r="E1053" s="8">
        <f>(C1053-MAX(C$8:C1053))/MAX(C$8:C1053)</f>
        <v>-0.16099163679808726</v>
      </c>
      <c r="F1053" s="3">
        <v>8.32</v>
      </c>
      <c r="G1053" s="3">
        <v>14.8933</v>
      </c>
      <c r="H1053" s="3">
        <v>111.6</v>
      </c>
      <c r="I1053" s="3">
        <f t="shared" si="95"/>
        <v>14.131785863205565</v>
      </c>
      <c r="J1053" s="6">
        <v>284.2</v>
      </c>
      <c r="K1053" s="3">
        <f t="shared" si="92"/>
        <v>12.584372759856633</v>
      </c>
      <c r="L1053" s="3">
        <f t="shared" si="93"/>
        <v>22.526783512544807</v>
      </c>
      <c r="M1053" s="3">
        <f t="shared" si="96"/>
        <v>19.173435095001775</v>
      </c>
      <c r="N1053" s="3">
        <v>15.822318142836455</v>
      </c>
    </row>
    <row r="1054" spans="1:14" ht="13.5">
      <c r="A1054" s="5">
        <v>31837</v>
      </c>
      <c r="B1054" s="3">
        <v>292.5</v>
      </c>
      <c r="C1054" s="3">
        <f t="shared" si="94"/>
        <v>20.605701508875995</v>
      </c>
      <c r="D1054" s="8">
        <f>(B1054-MAX(B$8:B1054))/MAX(B$8:B1054)</f>
        <v>0</v>
      </c>
      <c r="E1054" s="8">
        <f>(C1054-MAX(C$8:C1054))/MAX(C$8:C1054)</f>
        <v>-0.1302408563782325</v>
      </c>
      <c r="F1054" s="3">
        <v>8.34</v>
      </c>
      <c r="G1054" s="3">
        <v>15.1</v>
      </c>
      <c r="H1054" s="3">
        <v>112.1</v>
      </c>
      <c r="I1054" s="3">
        <f t="shared" si="95"/>
        <v>14.195100315997704</v>
      </c>
      <c r="J1054" s="6">
        <v>289.2</v>
      </c>
      <c r="K1054" s="3">
        <f t="shared" si="92"/>
        <v>12.558358608385372</v>
      </c>
      <c r="L1054" s="3">
        <f t="shared" si="93"/>
        <v>22.73755575379126</v>
      </c>
      <c r="M1054" s="3">
        <f t="shared" si="96"/>
        <v>19.937679536491554</v>
      </c>
      <c r="N1054" s="3">
        <v>16.433343976069924</v>
      </c>
    </row>
    <row r="1055" spans="1:14" ht="13.5">
      <c r="A1055" s="5">
        <v>31868</v>
      </c>
      <c r="B1055" s="3">
        <v>289.3</v>
      </c>
      <c r="C1055" s="3">
        <f t="shared" si="94"/>
        <v>20.271769722344267</v>
      </c>
      <c r="D1055" s="8">
        <f>(B1055-MAX(B$8:B1055))/MAX(B$8:B1055)</f>
        <v>-0.010940170940170902</v>
      </c>
      <c r="E1055" s="8">
        <f>(C1055-MAX(C$8:C1055))/MAX(C$8:C1055)</f>
        <v>-0.14433599526767116</v>
      </c>
      <c r="F1055" s="3">
        <v>8.4</v>
      </c>
      <c r="G1055" s="3">
        <v>14.8733</v>
      </c>
      <c r="H1055" s="3">
        <v>112.7</v>
      </c>
      <c r="I1055" s="3">
        <f t="shared" si="95"/>
        <v>14.271077659348272</v>
      </c>
      <c r="J1055" s="6">
        <v>288.36</v>
      </c>
      <c r="K1055" s="3">
        <f t="shared" si="92"/>
        <v>12.58136645962733</v>
      </c>
      <c r="L1055" s="3">
        <f t="shared" si="93"/>
        <v>22.27695687666371</v>
      </c>
      <c r="M1055" s="3">
        <f t="shared" si="96"/>
        <v>19.669758632412222</v>
      </c>
      <c r="N1055" s="3">
        <v>16.196534453220885</v>
      </c>
    </row>
    <row r="1056" spans="1:14" ht="13.5">
      <c r="A1056" s="5">
        <v>31898</v>
      </c>
      <c r="B1056" s="3">
        <v>289.1</v>
      </c>
      <c r="C1056" s="3">
        <f t="shared" si="94"/>
        <v>20.18610989826171</v>
      </c>
      <c r="D1056" s="8">
        <f>(B1056-MAX(B$8:B1056))/MAX(B$8:B1056)</f>
        <v>-0.011623931623931546</v>
      </c>
      <c r="E1056" s="8">
        <f>(C1056-MAX(C$8:C1056))/MAX(C$8:C1056)</f>
        <v>-0.14795166519304323</v>
      </c>
      <c r="F1056" s="3">
        <v>8.46</v>
      </c>
      <c r="G1056" s="3">
        <v>14.6467</v>
      </c>
      <c r="H1056" s="3">
        <v>113.1</v>
      </c>
      <c r="I1056" s="3">
        <f t="shared" si="95"/>
        <v>14.321729221581982</v>
      </c>
      <c r="J1056" s="6">
        <v>290.1</v>
      </c>
      <c r="K1056" s="3">
        <f t="shared" si="92"/>
        <v>12.62641909814324</v>
      </c>
      <c r="L1056" s="3">
        <f t="shared" si="93"/>
        <v>21.85997312113174</v>
      </c>
      <c r="M1056" s="3">
        <f t="shared" si="96"/>
        <v>19.62534663412747</v>
      </c>
      <c r="N1056" s="3">
        <v>16.160311952655746</v>
      </c>
    </row>
    <row r="1057" spans="1:14" ht="13.5">
      <c r="A1057" s="5">
        <v>31929</v>
      </c>
      <c r="B1057" s="3">
        <v>301.4</v>
      </c>
      <c r="C1057" s="3">
        <f t="shared" si="94"/>
        <v>20.970777530428183</v>
      </c>
      <c r="D1057" s="8">
        <f>(B1057-MAX(B$8:B1057))/MAX(B$8:B1057)</f>
        <v>0</v>
      </c>
      <c r="E1057" s="8">
        <f>(C1057-MAX(C$8:C1057))/MAX(C$8:C1057)</f>
        <v>-0.11483113069016036</v>
      </c>
      <c r="F1057" s="3">
        <v>8.52</v>
      </c>
      <c r="G1057" s="3">
        <v>14.42</v>
      </c>
      <c r="H1057" s="3">
        <v>113.5</v>
      </c>
      <c r="I1057" s="3">
        <f t="shared" si="95"/>
        <v>14.372380783815695</v>
      </c>
      <c r="J1057" s="6">
        <v>304</v>
      </c>
      <c r="K1057" s="3">
        <f t="shared" si="92"/>
        <v>12.671154185022026</v>
      </c>
      <c r="L1057" s="3">
        <f t="shared" si="93"/>
        <v>21.44577973568282</v>
      </c>
      <c r="M1057" s="3">
        <f t="shared" si="96"/>
        <v>20.447761194029848</v>
      </c>
      <c r="N1057" s="3">
        <v>16.825207307878724</v>
      </c>
    </row>
    <row r="1058" spans="1:14" ht="13.5">
      <c r="A1058" s="5">
        <v>31959</v>
      </c>
      <c r="B1058" s="3">
        <v>310.1</v>
      </c>
      <c r="C1058" s="3">
        <f t="shared" si="94"/>
        <v>21.519226204282944</v>
      </c>
      <c r="D1058" s="8">
        <f>(B1058-MAX(B$8:B1058))/MAX(B$8:B1058)</f>
        <v>0</v>
      </c>
      <c r="E1058" s="8">
        <f>(C1058-MAX(C$8:C1058))/MAX(C$8:C1058)</f>
        <v>-0.0916813122437011</v>
      </c>
      <c r="F1058" s="3">
        <v>8.56667</v>
      </c>
      <c r="G1058" s="3">
        <v>14.9</v>
      </c>
      <c r="H1058" s="3">
        <v>113.8</v>
      </c>
      <c r="I1058" s="3">
        <f t="shared" si="95"/>
        <v>14.41036945549098</v>
      </c>
      <c r="J1058" s="6">
        <v>318.05</v>
      </c>
      <c r="K1058" s="3">
        <f t="shared" si="92"/>
        <v>12.706976239015818</v>
      </c>
      <c r="L1058" s="3">
        <f t="shared" si="93"/>
        <v>22.101230228471007</v>
      </c>
      <c r="M1058" s="3">
        <f t="shared" si="96"/>
        <v>21.05465315400295</v>
      </c>
      <c r="N1058" s="3">
        <v>17.306004390512225</v>
      </c>
    </row>
    <row r="1059" spans="1:14" ht="13.5">
      <c r="A1059" s="5">
        <v>31990</v>
      </c>
      <c r="B1059" s="3">
        <v>329.4</v>
      </c>
      <c r="C1059" s="3">
        <f t="shared" si="94"/>
        <v>22.738652095940544</v>
      </c>
      <c r="D1059" s="8">
        <f>(B1059-MAX(B$8:B1059))/MAX(B$8:B1059)</f>
        <v>0</v>
      </c>
      <c r="E1059" s="8">
        <f>(C1059-MAX(C$8:C1059))/MAX(C$8:C1059)</f>
        <v>-0.04020979020978909</v>
      </c>
      <c r="F1059" s="3">
        <v>8.61333</v>
      </c>
      <c r="G1059" s="3">
        <v>15.38</v>
      </c>
      <c r="H1059" s="3">
        <v>114.4</v>
      </c>
      <c r="I1059" s="3">
        <f t="shared" si="95"/>
        <v>14.486346798841549</v>
      </c>
      <c r="J1059" s="6">
        <v>327.04</v>
      </c>
      <c r="K1059" s="3">
        <f t="shared" si="92"/>
        <v>12.70917923076923</v>
      </c>
      <c r="L1059" s="3">
        <f t="shared" si="93"/>
        <v>22.693566433566435</v>
      </c>
      <c r="M1059" s="3">
        <f t="shared" si="96"/>
        <v>22.337612012593848</v>
      </c>
      <c r="N1059" s="3">
        <v>18.326907245856344</v>
      </c>
    </row>
    <row r="1060" spans="1:14" ht="13.5">
      <c r="A1060" s="5">
        <v>32021</v>
      </c>
      <c r="B1060" s="3">
        <v>318.7</v>
      </c>
      <c r="C1060" s="3">
        <f t="shared" si="94"/>
        <v>21.88524282855477</v>
      </c>
      <c r="D1060" s="8">
        <f>(B1060-MAX(B$8:B1060))/MAX(B$8:B1060)</f>
        <v>-0.032483302975106224</v>
      </c>
      <c r="E1060" s="8">
        <f>(C1060-MAX(C$8:C1060))/MAX(C$8:C1060)</f>
        <v>-0.07623188405796988</v>
      </c>
      <c r="F1060" s="3">
        <v>8.66</v>
      </c>
      <c r="G1060" s="3">
        <v>15.86</v>
      </c>
      <c r="H1060" s="3">
        <v>115</v>
      </c>
      <c r="I1060" s="3">
        <f t="shared" si="95"/>
        <v>14.562324142192116</v>
      </c>
      <c r="J1060" s="6">
        <v>321.83</v>
      </c>
      <c r="K1060" s="3">
        <f t="shared" si="92"/>
        <v>12.71137391304348</v>
      </c>
      <c r="L1060" s="3">
        <f t="shared" si="93"/>
        <v>23.279721739130437</v>
      </c>
      <c r="M1060" s="3">
        <f t="shared" si="96"/>
        <v>21.5421011973735</v>
      </c>
      <c r="N1060" s="3">
        <v>17.67562044993822</v>
      </c>
    </row>
    <row r="1061" spans="1:14" ht="13.5">
      <c r="A1061" s="5">
        <v>32051</v>
      </c>
      <c r="B1061" s="3">
        <v>280.2</v>
      </c>
      <c r="C1061" s="3">
        <f t="shared" si="94"/>
        <v>19.19136963516738</v>
      </c>
      <c r="D1061" s="8">
        <f>(B1061-MAX(B$8:B1061))/MAX(B$8:B1061)</f>
        <v>-0.14936247723132967</v>
      </c>
      <c r="E1061" s="8">
        <f>(C1061-MAX(C$8:C1061))/MAX(C$8:C1061)</f>
        <v>-0.18993928881179425</v>
      </c>
      <c r="F1061" s="3">
        <v>8.71</v>
      </c>
      <c r="G1061" s="3">
        <v>16.4067</v>
      </c>
      <c r="H1061" s="3">
        <v>115.3</v>
      </c>
      <c r="I1061" s="3">
        <f t="shared" si="95"/>
        <v>14.600312813867399</v>
      </c>
      <c r="J1061" s="6">
        <v>251.79</v>
      </c>
      <c r="K1061" s="3">
        <f t="shared" si="92"/>
        <v>12.751500433651348</v>
      </c>
      <c r="L1061" s="3">
        <f t="shared" si="93"/>
        <v>24.019522636600176</v>
      </c>
      <c r="M1061" s="3">
        <f t="shared" si="96"/>
        <v>18.839390212334546</v>
      </c>
      <c r="N1061" s="3">
        <v>15.530055563627313</v>
      </c>
    </row>
    <row r="1062" spans="1:14" ht="13.5">
      <c r="A1062" s="5">
        <v>32082</v>
      </c>
      <c r="B1062" s="3">
        <v>245</v>
      </c>
      <c r="C1062" s="3">
        <f t="shared" si="94"/>
        <v>16.765921257625642</v>
      </c>
      <c r="D1062" s="8">
        <f>(B1062-MAX(B$8:B1062))/MAX(B$8:B1062)</f>
        <v>-0.25622343655130536</v>
      </c>
      <c r="E1062" s="8">
        <f>(C1062-MAX(C$8:C1062))/MAX(C$8:C1062)</f>
        <v>-0.29231658001155303</v>
      </c>
      <c r="F1062" s="3">
        <v>8.76</v>
      </c>
      <c r="G1062" s="3">
        <v>16.9533</v>
      </c>
      <c r="H1062" s="3">
        <v>115.4</v>
      </c>
      <c r="I1062" s="3">
        <f t="shared" si="95"/>
        <v>14.612975704425827</v>
      </c>
      <c r="J1062" s="6">
        <v>230.3</v>
      </c>
      <c r="K1062" s="3">
        <f t="shared" si="92"/>
        <v>12.813587521663779</v>
      </c>
      <c r="L1062" s="3">
        <f t="shared" si="93"/>
        <v>24.79824124783362</v>
      </c>
      <c r="M1062" s="3">
        <f t="shared" si="96"/>
        <v>16.346823354701762</v>
      </c>
      <c r="N1062" s="3">
        <v>13.590885143189084</v>
      </c>
    </row>
    <row r="1063" spans="1:14" ht="13.5">
      <c r="A1063" s="5">
        <v>32112</v>
      </c>
      <c r="B1063" s="3">
        <v>241</v>
      </c>
      <c r="C1063" s="3">
        <f t="shared" si="94"/>
        <v>16.492191930970527</v>
      </c>
      <c r="D1063" s="8">
        <f>(B1063-MAX(B$8:B1063))/MAX(B$8:B1063)</f>
        <v>-0.2683667273831208</v>
      </c>
      <c r="E1063" s="8">
        <f>(C1063-MAX(C$8:C1063))/MAX(C$8:C1063)</f>
        <v>-0.3038705950317727</v>
      </c>
      <c r="F1063" s="3">
        <v>8.81</v>
      </c>
      <c r="G1063" s="3">
        <v>17.5</v>
      </c>
      <c r="H1063" s="3">
        <v>115.4</v>
      </c>
      <c r="I1063" s="3">
        <f t="shared" si="95"/>
        <v>14.612975704425827</v>
      </c>
      <c r="J1063" s="6">
        <v>247.86</v>
      </c>
      <c r="K1063" s="3">
        <f t="shared" si="92"/>
        <v>12.886724436741769</v>
      </c>
      <c r="L1063" s="3">
        <f t="shared" si="93"/>
        <v>25.59792027729636</v>
      </c>
      <c r="M1063" s="3">
        <f t="shared" si="96"/>
        <v>15.920351059312036</v>
      </c>
      <c r="N1063" s="3">
        <v>13.389028514426965</v>
      </c>
    </row>
    <row r="1064" spans="1:14" ht="13.5">
      <c r="A1064" s="5">
        <v>32143</v>
      </c>
      <c r="B1064" s="3">
        <v>250.5</v>
      </c>
      <c r="C1064" s="3">
        <f t="shared" si="94"/>
        <v>17.097850596689707</v>
      </c>
      <c r="D1064" s="8">
        <f>(B1064-MAX(B$8:B1064))/MAX(B$8:B1064)</f>
        <v>-0.23952641165755914</v>
      </c>
      <c r="E1064" s="8">
        <f>(C1064-MAX(C$8:C1064))/MAX(C$8:C1064)</f>
        <v>-0.27830596369922117</v>
      </c>
      <c r="F1064" s="3">
        <v>8.85667</v>
      </c>
      <c r="G1064" s="3">
        <v>17.8633</v>
      </c>
      <c r="H1064" s="3">
        <v>115.7</v>
      </c>
      <c r="I1064" s="3">
        <f t="shared" si="95"/>
        <v>14.65096437610111</v>
      </c>
      <c r="J1064" s="6">
        <v>257.07</v>
      </c>
      <c r="K1064" s="3">
        <f t="shared" si="92"/>
        <v>12.921399273984441</v>
      </c>
      <c r="L1064" s="3">
        <f t="shared" si="93"/>
        <v>26.06158202247191</v>
      </c>
      <c r="M1064" s="3">
        <f t="shared" si="96"/>
        <v>16.33416906027993</v>
      </c>
      <c r="N1064" s="3">
        <v>13.898336683569134</v>
      </c>
    </row>
    <row r="1065" spans="1:15" ht="13.5">
      <c r="A1065" s="5">
        <v>32174</v>
      </c>
      <c r="B1065" s="3">
        <v>258.1</v>
      </c>
      <c r="C1065" s="3">
        <f t="shared" si="94"/>
        <v>17.571027639649994</v>
      </c>
      <c r="D1065" s="8">
        <f>(B1065-MAX(B$8:B1065))/MAX(B$8:B1065)</f>
        <v>-0.21645415907710977</v>
      </c>
      <c r="E1065" s="8">
        <f>(C1065-MAX(C$8:C1065))/MAX(C$8:C1065)</f>
        <v>-0.25833333333333225</v>
      </c>
      <c r="F1065" s="3">
        <v>8.90333</v>
      </c>
      <c r="G1065" s="3">
        <v>18.2267</v>
      </c>
      <c r="H1065" s="3">
        <v>116</v>
      </c>
      <c r="I1065" s="3">
        <f t="shared" si="95"/>
        <v>14.688953047776392</v>
      </c>
      <c r="J1065" s="6">
        <v>267.82</v>
      </c>
      <c r="K1065" s="3">
        <f t="shared" si="92"/>
        <v>12.955880206896554</v>
      </c>
      <c r="L1065" s="3">
        <f t="shared" si="93"/>
        <v>26.522991034482764</v>
      </c>
      <c r="M1065" s="3">
        <f t="shared" si="96"/>
        <v>16.57802024469257</v>
      </c>
      <c r="N1065" s="3">
        <v>14.298270962469518</v>
      </c>
      <c r="O1065" s="6">
        <v>257.47</v>
      </c>
    </row>
    <row r="1066" spans="1:15" ht="13.5">
      <c r="A1066" s="5">
        <v>32203</v>
      </c>
      <c r="B1066" s="3">
        <v>265.7</v>
      </c>
      <c r="C1066" s="3">
        <f t="shared" si="94"/>
        <v>18.0107905438781</v>
      </c>
      <c r="D1066" s="8">
        <f>(B1066-MAX(B$8:B1066))/MAX(B$8:B1066)</f>
        <v>-0.19338190649666057</v>
      </c>
      <c r="E1066" s="8">
        <f>(C1066-MAX(C$8:C1066))/MAX(C$8:C1066)</f>
        <v>-0.2397711015736757</v>
      </c>
      <c r="F1066" s="3">
        <v>8.95</v>
      </c>
      <c r="G1066" s="3">
        <v>18.59</v>
      </c>
      <c r="H1066" s="3">
        <v>116.5</v>
      </c>
      <c r="I1066" s="3">
        <f t="shared" si="95"/>
        <v>14.752267500568534</v>
      </c>
      <c r="J1066" s="6">
        <v>258.07</v>
      </c>
      <c r="K1066" s="3">
        <f t="shared" si="92"/>
        <v>12.967896995708154</v>
      </c>
      <c r="L1066" s="3">
        <f t="shared" si="93"/>
        <v>26.93555364806867</v>
      </c>
      <c r="M1066" s="3">
        <f t="shared" si="96"/>
        <v>16.77777276622615</v>
      </c>
      <c r="N1066" s="3">
        <v>14.668946811103458</v>
      </c>
      <c r="O1066" s="6">
        <v>269.47</v>
      </c>
    </row>
    <row r="1067" spans="1:15" ht="13.5">
      <c r="A1067" s="5">
        <v>32234</v>
      </c>
      <c r="B1067" s="3">
        <v>262.6</v>
      </c>
      <c r="C1067" s="3">
        <f t="shared" si="94"/>
        <v>17.709445909755757</v>
      </c>
      <c r="D1067" s="8">
        <f>(B1067-MAX(B$8:B1067))/MAX(B$8:B1067)</f>
        <v>-0.20279295689131743</v>
      </c>
      <c r="E1067" s="8">
        <f>(C1067-MAX(C$8:C1067))/MAX(C$8:C1067)</f>
        <v>-0.25249074864787824</v>
      </c>
      <c r="F1067" s="3">
        <v>9.04333</v>
      </c>
      <c r="G1067" s="3">
        <v>19.6167</v>
      </c>
      <c r="H1067" s="3">
        <v>117.1</v>
      </c>
      <c r="I1067" s="3">
        <f t="shared" si="95"/>
        <v>14.8282448439191</v>
      </c>
      <c r="J1067" s="6">
        <v>261.33</v>
      </c>
      <c r="K1067" s="3">
        <f t="shared" si="92"/>
        <v>13.035987224594363</v>
      </c>
      <c r="L1067" s="3">
        <f t="shared" si="93"/>
        <v>28.277531682322806</v>
      </c>
      <c r="M1067" s="3">
        <f t="shared" si="96"/>
        <v>16.295138628795375</v>
      </c>
      <c r="N1067" s="3">
        <v>14.43331642083894</v>
      </c>
      <c r="O1067" s="6">
        <v>260.32</v>
      </c>
    </row>
    <row r="1068" spans="1:15" ht="13.5">
      <c r="A1068" s="5">
        <v>32264</v>
      </c>
      <c r="B1068" s="3">
        <v>256.1</v>
      </c>
      <c r="C1068" s="3">
        <f t="shared" si="94"/>
        <v>17.21229807703319</v>
      </c>
      <c r="D1068" s="8">
        <f>(B1068-MAX(B$8:B1068))/MAX(B$8:B1068)</f>
        <v>-0.22252580449301748</v>
      </c>
      <c r="E1068" s="8">
        <f>(C1068-MAX(C$8:C1068))/MAX(C$8:C1068)</f>
        <v>-0.2734751773049633</v>
      </c>
      <c r="F1068" s="3">
        <v>9.13667</v>
      </c>
      <c r="G1068" s="3">
        <v>20.6433</v>
      </c>
      <c r="H1068" s="3">
        <v>117.5</v>
      </c>
      <c r="I1068" s="3">
        <f t="shared" si="95"/>
        <v>14.87889640615281</v>
      </c>
      <c r="J1068" s="6">
        <v>253.42</v>
      </c>
      <c r="K1068" s="3">
        <f aca="true" t="shared" si="97" ref="K1068:K1131">F1068*$H$1208/H1068</f>
        <v>13.125701242553193</v>
      </c>
      <c r="L1068" s="3">
        <f aca="true" t="shared" si="98" ref="L1068:L1131">G1068*$H$1208/H1068</f>
        <v>29.656076936170216</v>
      </c>
      <c r="M1068" s="3">
        <f t="shared" si="96"/>
        <v>15.565908515664244</v>
      </c>
      <c r="N1068" s="3">
        <v>14.031891348027768</v>
      </c>
      <c r="O1068" s="6">
        <v>264.04</v>
      </c>
    </row>
    <row r="1069" spans="1:15" ht="13.5">
      <c r="A1069" s="5">
        <v>32295</v>
      </c>
      <c r="B1069" s="3">
        <v>270.7</v>
      </c>
      <c r="C1069" s="3">
        <f t="shared" si="94"/>
        <v>18.116462319761013</v>
      </c>
      <c r="D1069" s="8">
        <f>(B1069-MAX(B$8:B1069))/MAX(B$8:B1069)</f>
        <v>-0.1782027929568913</v>
      </c>
      <c r="E1069" s="8">
        <f>(C1069-MAX(C$8:C1069))/MAX(C$8:C1069)</f>
        <v>-0.23531073446327563</v>
      </c>
      <c r="F1069" s="3">
        <v>9.23</v>
      </c>
      <c r="G1069" s="3">
        <v>21.67</v>
      </c>
      <c r="H1069" s="3">
        <v>118</v>
      </c>
      <c r="I1069" s="3">
        <f t="shared" si="95"/>
        <v>14.942210858944948</v>
      </c>
      <c r="J1069" s="6">
        <v>273.5</v>
      </c>
      <c r="K1069" s="3">
        <f t="shared" si="97"/>
        <v>13.203593220338984</v>
      </c>
      <c r="L1069" s="3">
        <f t="shared" si="98"/>
        <v>30.999118644067803</v>
      </c>
      <c r="M1069" s="3">
        <f t="shared" si="96"/>
        <v>16.06664405629981</v>
      </c>
      <c r="N1069" s="3">
        <v>14.766468647879615</v>
      </c>
      <c r="O1069" s="6">
        <v>257.4</v>
      </c>
    </row>
    <row r="1070" spans="1:15" ht="13.5">
      <c r="A1070" s="5">
        <v>32325</v>
      </c>
      <c r="B1070" s="3">
        <v>269.1</v>
      </c>
      <c r="C1070" s="3">
        <f t="shared" si="94"/>
        <v>17.933394160450632</v>
      </c>
      <c r="D1070" s="8">
        <f>(B1070-MAX(B$8:B1070))/MAX(B$8:B1070)</f>
        <v>-0.18306010928961736</v>
      </c>
      <c r="E1070" s="8">
        <f>(C1070-MAX(C$8:C1070))/MAX(C$8:C1070)</f>
        <v>-0.24303797468354296</v>
      </c>
      <c r="F1070" s="3">
        <v>9.30667</v>
      </c>
      <c r="G1070" s="3">
        <v>22.0233</v>
      </c>
      <c r="H1070" s="3">
        <v>118.5</v>
      </c>
      <c r="I1070" s="3">
        <f t="shared" si="95"/>
        <v>15.005525311737088</v>
      </c>
      <c r="J1070" s="6">
        <v>272.02</v>
      </c>
      <c r="K1070" s="3">
        <f t="shared" si="97"/>
        <v>13.257096168776373</v>
      </c>
      <c r="L1070" s="3">
        <f t="shared" si="98"/>
        <v>31.37158683544304</v>
      </c>
      <c r="M1070" s="3">
        <f t="shared" si="96"/>
        <v>15.524358127500498</v>
      </c>
      <c r="N1070" s="3">
        <v>14.608315717522094</v>
      </c>
      <c r="O1070" s="6">
        <v>278.54</v>
      </c>
    </row>
    <row r="1071" spans="1:15" ht="13.5">
      <c r="A1071" s="5">
        <v>32356</v>
      </c>
      <c r="B1071" s="3">
        <v>263.7</v>
      </c>
      <c r="C1071" s="3">
        <f t="shared" si="94"/>
        <v>17.499688371544536</v>
      </c>
      <c r="D1071" s="8">
        <f>(B1071-MAX(B$8:B1071))/MAX(B$8:B1071)</f>
        <v>-0.19945355191256828</v>
      </c>
      <c r="E1071" s="8">
        <f>(C1071-MAX(C$8:C1071))/MAX(C$8:C1071)</f>
        <v>-0.2613445378151248</v>
      </c>
      <c r="F1071" s="3">
        <v>9.38333</v>
      </c>
      <c r="G1071" s="3">
        <v>22.3767</v>
      </c>
      <c r="H1071" s="3">
        <v>119</v>
      </c>
      <c r="I1071" s="3">
        <f t="shared" si="95"/>
        <v>15.068839764529226</v>
      </c>
      <c r="J1071" s="6">
        <v>262.51</v>
      </c>
      <c r="K1071" s="3">
        <f t="shared" si="97"/>
        <v>13.310135327731093</v>
      </c>
      <c r="L1071" s="3">
        <f t="shared" si="98"/>
        <v>31.741066890756304</v>
      </c>
      <c r="M1071" s="3">
        <f t="shared" si="96"/>
        <v>14.764052304048773</v>
      </c>
      <c r="N1071" s="3">
        <v>14.244946310675648</v>
      </c>
      <c r="O1071" s="6">
        <v>277.49</v>
      </c>
    </row>
    <row r="1072" spans="1:15" ht="13.5">
      <c r="A1072" s="5">
        <v>32387</v>
      </c>
      <c r="B1072" s="3">
        <v>268</v>
      </c>
      <c r="C1072" s="3">
        <f t="shared" si="94"/>
        <v>17.666280532821368</v>
      </c>
      <c r="D1072" s="8">
        <f>(B1072-MAX(B$8:B1072))/MAX(B$8:B1072)</f>
        <v>-0.18639951426836668</v>
      </c>
      <c r="E1072" s="8">
        <f>(C1072-MAX(C$8:C1072))/MAX(C$8:C1072)</f>
        <v>-0.2543127434613231</v>
      </c>
      <c r="F1072" s="3">
        <v>9.46</v>
      </c>
      <c r="G1072" s="3">
        <v>22.73</v>
      </c>
      <c r="H1072" s="3">
        <v>119.8</v>
      </c>
      <c r="I1072" s="3">
        <f t="shared" si="95"/>
        <v>15.170142888996649</v>
      </c>
      <c r="J1072" s="6">
        <v>271.91</v>
      </c>
      <c r="K1072" s="3">
        <f t="shared" si="97"/>
        <v>13.329282136894827</v>
      </c>
      <c r="L1072" s="3">
        <f t="shared" si="98"/>
        <v>32.02691151919867</v>
      </c>
      <c r="M1072" s="3">
        <f t="shared" si="96"/>
        <v>14.542072012712685</v>
      </c>
      <c r="N1072" s="3">
        <v>14.369428776140158</v>
      </c>
      <c r="O1072" s="6">
        <v>269.08</v>
      </c>
    </row>
    <row r="1073" spans="1:15" ht="13.5">
      <c r="A1073" s="5">
        <v>32417</v>
      </c>
      <c r="B1073" s="3">
        <v>277.4</v>
      </c>
      <c r="C1073" s="3">
        <f t="shared" si="94"/>
        <v>18.225067087584023</v>
      </c>
      <c r="D1073" s="8">
        <f>(B1073-MAX(B$8:B1073))/MAX(B$8:B1073)</f>
        <v>-0.1578627808136005</v>
      </c>
      <c r="E1073" s="8">
        <f>(C1073-MAX(C$8:C1073))/MAX(C$8:C1073)</f>
        <v>-0.23072656683305479</v>
      </c>
      <c r="F1073" s="3">
        <v>9.55</v>
      </c>
      <c r="G1073" s="3">
        <v>23.0733</v>
      </c>
      <c r="H1073" s="3">
        <v>120.2</v>
      </c>
      <c r="I1073" s="3">
        <f t="shared" si="95"/>
        <v>15.220794451230361</v>
      </c>
      <c r="J1073" s="6">
        <v>278.53</v>
      </c>
      <c r="K1073" s="3">
        <f t="shared" si="97"/>
        <v>13.411314475873546</v>
      </c>
      <c r="L1073" s="3">
        <f t="shared" si="98"/>
        <v>32.402437936772046</v>
      </c>
      <c r="M1073" s="3">
        <f t="shared" si="96"/>
        <v>14.608787240445379</v>
      </c>
      <c r="N1073" s="3">
        <v>14.811450153277724</v>
      </c>
      <c r="O1073" s="6">
        <v>279.49</v>
      </c>
    </row>
    <row r="1074" spans="1:15" ht="13.5">
      <c r="A1074" s="5">
        <v>32448</v>
      </c>
      <c r="B1074" s="3">
        <v>271</v>
      </c>
      <c r="C1074" s="3">
        <f t="shared" si="94"/>
        <v>17.789789534945967</v>
      </c>
      <c r="D1074" s="8">
        <f>(B1074-MAX(B$8:B1074))/MAX(B$8:B1074)</f>
        <v>-0.1772920461445051</v>
      </c>
      <c r="E1074" s="8">
        <f>(C1074-MAX(C$8:C1074))/MAX(C$8:C1074)</f>
        <v>-0.24909947353837497</v>
      </c>
      <c r="F1074" s="3">
        <v>9.64</v>
      </c>
      <c r="G1074" s="3">
        <v>23.4167</v>
      </c>
      <c r="H1074" s="3">
        <v>120.3</v>
      </c>
      <c r="I1074" s="3">
        <f t="shared" si="95"/>
        <v>15.233457341788789</v>
      </c>
      <c r="J1074" s="6">
        <v>273.7</v>
      </c>
      <c r="K1074" s="3">
        <f t="shared" si="97"/>
        <v>13.52645054031588</v>
      </c>
      <c r="L1074" s="3">
        <f t="shared" si="98"/>
        <v>32.85734796342477</v>
      </c>
      <c r="M1074" s="3">
        <f t="shared" si="96"/>
        <v>13.870340466773147</v>
      </c>
      <c r="N1074" s="3">
        <v>14.445530680872888</v>
      </c>
      <c r="O1074" s="6">
        <v>286.74</v>
      </c>
    </row>
    <row r="1075" spans="1:15" ht="13.5">
      <c r="A1075" s="5">
        <v>32478</v>
      </c>
      <c r="B1075" s="3">
        <v>276.5</v>
      </c>
      <c r="C1075" s="3">
        <f t="shared" si="94"/>
        <v>18.120711053618255</v>
      </c>
      <c r="D1075" s="8">
        <f>(B1075-MAX(B$8:B1075))/MAX(B$8:B1075)</f>
        <v>-0.1605950212507589</v>
      </c>
      <c r="E1075" s="8">
        <f>(C1075-MAX(C$8:C1075))/MAX(C$8:C1075)</f>
        <v>-0.23513139695712182</v>
      </c>
      <c r="F1075" s="3">
        <v>9.73</v>
      </c>
      <c r="G1075" s="3">
        <v>23.76</v>
      </c>
      <c r="H1075" s="3">
        <v>120.5</v>
      </c>
      <c r="I1075" s="3">
        <f t="shared" si="95"/>
        <v>15.258783122905646</v>
      </c>
      <c r="J1075" s="6">
        <v>277.72</v>
      </c>
      <c r="K1075" s="3">
        <f t="shared" si="97"/>
        <v>13.630074688796682</v>
      </c>
      <c r="L1075" s="3">
        <f t="shared" si="98"/>
        <v>33.283717842323654</v>
      </c>
      <c r="M1075" s="3">
        <f t="shared" si="96"/>
        <v>13.77138994628055</v>
      </c>
      <c r="N1075" s="3">
        <v>14.702086748571995</v>
      </c>
      <c r="O1075" s="6">
        <v>283.18</v>
      </c>
    </row>
    <row r="1076" spans="1:15" ht="13.5">
      <c r="A1076" s="5">
        <v>32509</v>
      </c>
      <c r="B1076" s="3">
        <v>285.4</v>
      </c>
      <c r="C1076" s="3">
        <f t="shared" si="94"/>
        <v>18.61131125119405</v>
      </c>
      <c r="D1076" s="8">
        <f>(B1076-MAX(B$8:B1076))/MAX(B$8:B1076)</f>
        <v>-0.13357619914996965</v>
      </c>
      <c r="E1076" s="8">
        <f>(C1076-MAX(C$8:C1076))/MAX(C$8:C1076)</f>
        <v>-0.21442334159097043</v>
      </c>
      <c r="F1076" s="3">
        <v>9.81333</v>
      </c>
      <c r="G1076" s="3">
        <v>24.16</v>
      </c>
      <c r="H1076" s="3">
        <v>121.1</v>
      </c>
      <c r="I1076" s="3">
        <f t="shared" si="95"/>
        <v>15.334760466256213</v>
      </c>
      <c r="J1076" s="6">
        <v>294.99</v>
      </c>
      <c r="K1076" s="3">
        <f t="shared" si="97"/>
        <v>13.678696151940548</v>
      </c>
      <c r="L1076" s="3">
        <f t="shared" si="98"/>
        <v>33.67636663914121</v>
      </c>
      <c r="M1076" s="3">
        <f t="shared" si="96"/>
        <v>13.85228916740309</v>
      </c>
      <c r="N1076" s="3">
        <v>15.088005641018663</v>
      </c>
      <c r="O1076" s="6">
        <v>288.12</v>
      </c>
    </row>
    <row r="1077" spans="1:15" ht="13.5">
      <c r="A1077" s="5">
        <v>32540</v>
      </c>
      <c r="B1077" s="3">
        <v>294</v>
      </c>
      <c r="C1077" s="3">
        <f t="shared" si="94"/>
        <v>19.093295853256574</v>
      </c>
      <c r="D1077" s="8">
        <f>(B1077-MAX(B$8:B1077))/MAX(B$8:B1077)</f>
        <v>-0.10746812386156643</v>
      </c>
      <c r="E1077" s="8">
        <f>(C1077-MAX(C$8:C1077))/MAX(C$8:C1077)</f>
        <v>-0.1940789473684198</v>
      </c>
      <c r="F1077" s="3">
        <v>9.89667</v>
      </c>
      <c r="G1077" s="3">
        <v>24.56</v>
      </c>
      <c r="H1077" s="3">
        <v>121.6</v>
      </c>
      <c r="I1077" s="3">
        <f t="shared" si="95"/>
        <v>15.398074919048353</v>
      </c>
      <c r="J1077" s="6">
        <v>288.86</v>
      </c>
      <c r="K1077" s="3">
        <f t="shared" si="97"/>
        <v>13.738140592105266</v>
      </c>
      <c r="L1077" s="3">
        <f t="shared" si="98"/>
        <v>34.09315789473684</v>
      </c>
      <c r="M1077" s="3">
        <f t="shared" si="96"/>
        <v>13.921867072552006</v>
      </c>
      <c r="N1077" s="3">
        <v>15.466992035089266</v>
      </c>
      <c r="O1077" s="6">
        <v>306.5</v>
      </c>
    </row>
    <row r="1078" spans="1:15" ht="13.5">
      <c r="A1078" s="5">
        <v>32568</v>
      </c>
      <c r="B1078" s="3">
        <v>292.7</v>
      </c>
      <c r="C1078" s="3">
        <f t="shared" si="94"/>
        <v>18.90006997023548</v>
      </c>
      <c r="D1078" s="8">
        <f>(B1078-MAX(B$8:B1078))/MAX(B$8:B1078)</f>
        <v>-0.11141469338190647</v>
      </c>
      <c r="E1078" s="8">
        <f>(C1078-MAX(C$8:C1078))/MAX(C$8:C1078)</f>
        <v>-0.20223494140092543</v>
      </c>
      <c r="F1078" s="3">
        <v>9.98</v>
      </c>
      <c r="G1078" s="3">
        <v>24.96</v>
      </c>
      <c r="H1078" s="3">
        <v>122.3</v>
      </c>
      <c r="I1078" s="3">
        <f t="shared" si="95"/>
        <v>15.486715152957348</v>
      </c>
      <c r="J1078" s="6">
        <v>292.52</v>
      </c>
      <c r="K1078" s="3">
        <f t="shared" si="97"/>
        <v>13.774521668029438</v>
      </c>
      <c r="L1078" s="3">
        <f t="shared" si="98"/>
        <v>34.450106295993464</v>
      </c>
      <c r="M1078" s="3">
        <f t="shared" si="96"/>
        <v>13.53704866043408</v>
      </c>
      <c r="N1078" s="3">
        <v>15.298901476006117</v>
      </c>
      <c r="O1078" s="6">
        <v>301.51</v>
      </c>
    </row>
    <row r="1079" spans="1:15" ht="13.5">
      <c r="A1079" s="5">
        <v>32599</v>
      </c>
      <c r="B1079" s="3">
        <v>302.3</v>
      </c>
      <c r="C1079" s="3">
        <f t="shared" si="94"/>
        <v>19.393100176037365</v>
      </c>
      <c r="D1079" s="8">
        <f>(B1079-MAX(B$8:B1079))/MAX(B$8:B1079)</f>
        <v>-0.08227079538554939</v>
      </c>
      <c r="E1079" s="8">
        <f>(C1079-MAX(C$8:C1079))/MAX(C$8:C1079)</f>
        <v>-0.1814243162740306</v>
      </c>
      <c r="F1079" s="3">
        <v>10.0867</v>
      </c>
      <c r="G1079" s="3">
        <v>25.0467</v>
      </c>
      <c r="H1079" s="3">
        <v>123.1</v>
      </c>
      <c r="I1079" s="3">
        <f t="shared" si="95"/>
        <v>15.588018277424773</v>
      </c>
      <c r="J1079" s="6">
        <v>309.64</v>
      </c>
      <c r="K1079" s="3">
        <f t="shared" si="97"/>
        <v>13.831315678310318</v>
      </c>
      <c r="L1079" s="3">
        <f t="shared" si="98"/>
        <v>34.34510934199838</v>
      </c>
      <c r="M1079" s="3">
        <f t="shared" si="96"/>
        <v>13.660776219494286</v>
      </c>
      <c r="N1079" s="3">
        <v>15.686673359016208</v>
      </c>
      <c r="O1079" s="6">
        <v>306.08</v>
      </c>
    </row>
    <row r="1080" spans="1:15" ht="13.5">
      <c r="A1080" s="5">
        <v>32629</v>
      </c>
      <c r="B1080" s="3">
        <v>313.9</v>
      </c>
      <c r="C1080" s="3">
        <f t="shared" si="94"/>
        <v>20.02339974255734</v>
      </c>
      <c r="D1080" s="8">
        <f>(B1080-MAX(B$8:B1080))/MAX(B$8:B1080)</f>
        <v>-0.047055251973284765</v>
      </c>
      <c r="E1080" s="8">
        <f>(C1080-MAX(C$8:C1080))/MAX(C$8:C1080)</f>
        <v>-0.15481960150780713</v>
      </c>
      <c r="F1080" s="3">
        <v>10.1933</v>
      </c>
      <c r="G1080" s="3">
        <v>25.1333</v>
      </c>
      <c r="H1080" s="3">
        <v>123.8</v>
      </c>
      <c r="I1080" s="3">
        <f t="shared" si="95"/>
        <v>15.67665851133377</v>
      </c>
      <c r="J1080" s="6">
        <v>319.05</v>
      </c>
      <c r="K1080" s="3">
        <f t="shared" si="97"/>
        <v>13.89845751211632</v>
      </c>
      <c r="L1080" s="3">
        <f t="shared" si="98"/>
        <v>34.268990630048464</v>
      </c>
      <c r="M1080" s="3">
        <f t="shared" si="96"/>
        <v>13.879435941441454</v>
      </c>
      <c r="N1080" s="3">
        <v>16.18628207950701</v>
      </c>
      <c r="O1080" s="6">
        <v>324.56</v>
      </c>
    </row>
    <row r="1081" spans="1:15" ht="13.5">
      <c r="A1081" s="5">
        <v>32660</v>
      </c>
      <c r="B1081" s="3">
        <v>323.7</v>
      </c>
      <c r="C1081" s="3">
        <f t="shared" si="94"/>
        <v>20.59861708826591</v>
      </c>
      <c r="D1081" s="8">
        <f>(B1081-MAX(B$8:B1081))/MAX(B$8:B1081)</f>
        <v>-0.017304189435336945</v>
      </c>
      <c r="E1081" s="8">
        <f>(C1081-MAX(C$8:C1081))/MAX(C$8:C1081)</f>
        <v>-0.1305398871877504</v>
      </c>
      <c r="F1081" s="3">
        <v>10.3</v>
      </c>
      <c r="G1081" s="3">
        <v>25.22</v>
      </c>
      <c r="H1081" s="3">
        <v>124.1</v>
      </c>
      <c r="I1081" s="3">
        <f t="shared" si="95"/>
        <v>15.71464718300905</v>
      </c>
      <c r="J1081" s="6">
        <v>317.98</v>
      </c>
      <c r="K1081" s="3">
        <f t="shared" si="97"/>
        <v>14.009991941982276</v>
      </c>
      <c r="L1081" s="3">
        <f t="shared" si="98"/>
        <v>34.30407735697019</v>
      </c>
      <c r="M1081" s="3">
        <f t="shared" si="96"/>
        <v>14.022960051985025</v>
      </c>
      <c r="N1081" s="3">
        <v>16.64183080726572</v>
      </c>
      <c r="O1081" s="6">
        <v>336.14</v>
      </c>
    </row>
    <row r="1082" spans="1:15" ht="13.5">
      <c r="A1082" s="5">
        <v>32690</v>
      </c>
      <c r="B1082" s="3">
        <v>331.9</v>
      </c>
      <c r="C1082" s="3">
        <f t="shared" si="94"/>
        <v>21.069489770583594</v>
      </c>
      <c r="D1082" s="8">
        <f>(B1082-MAX(B$8:B1082))/MAX(B$8:B1082)</f>
        <v>0</v>
      </c>
      <c r="E1082" s="8">
        <f>(C1082-MAX(C$8:C1082))/MAX(C$8:C1082)</f>
        <v>-0.11066452304394295</v>
      </c>
      <c r="F1082" s="3">
        <v>10.4233</v>
      </c>
      <c r="G1082" s="3">
        <v>24.71</v>
      </c>
      <c r="H1082" s="3">
        <v>124.4</v>
      </c>
      <c r="I1082" s="3">
        <f t="shared" si="95"/>
        <v>15.752635854684335</v>
      </c>
      <c r="J1082" s="6">
        <v>342.15</v>
      </c>
      <c r="K1082" s="3">
        <f t="shared" si="97"/>
        <v>14.143513183279742</v>
      </c>
      <c r="L1082" s="3">
        <f t="shared" si="98"/>
        <v>33.52932475884245</v>
      </c>
      <c r="M1082" s="3">
        <f t="shared" si="96"/>
        <v>14.133142806912844</v>
      </c>
      <c r="N1082" s="3">
        <v>17.01333262212491</v>
      </c>
      <c r="O1082" s="6">
        <v>335.78</v>
      </c>
    </row>
    <row r="1083" spans="1:15" ht="13.5">
      <c r="A1083" s="5">
        <v>32721</v>
      </c>
      <c r="B1083" s="3">
        <v>346.6</v>
      </c>
      <c r="C1083" s="3">
        <f t="shared" si="94"/>
        <v>21.967349648863564</v>
      </c>
      <c r="D1083" s="8">
        <f>(B1083-MAX(B$8:B1083))/MAX(B$8:B1083)</f>
        <v>0</v>
      </c>
      <c r="E1083" s="8">
        <f>(C1083-MAX(C$8:C1083))/MAX(C$8:C1083)</f>
        <v>-0.07276618512573396</v>
      </c>
      <c r="F1083" s="3">
        <v>10.5467</v>
      </c>
      <c r="G1083" s="3">
        <v>24.2</v>
      </c>
      <c r="H1083" s="3">
        <v>124.6</v>
      </c>
      <c r="I1083" s="3">
        <f t="shared" si="95"/>
        <v>15.777961635801189</v>
      </c>
      <c r="J1083" s="6">
        <v>350.65</v>
      </c>
      <c r="K1083" s="3">
        <f t="shared" si="97"/>
        <v>14.287985232744784</v>
      </c>
      <c r="L1083" s="3">
        <f t="shared" si="98"/>
        <v>32.78459069020867</v>
      </c>
      <c r="M1083" s="3">
        <f t="shared" si="96"/>
        <v>14.578776589352243</v>
      </c>
      <c r="N1083" s="3">
        <v>17.734173247696024</v>
      </c>
      <c r="O1083" s="6">
        <v>361.85</v>
      </c>
    </row>
    <row r="1084" spans="1:15" ht="13.5">
      <c r="A1084" s="5">
        <v>32752</v>
      </c>
      <c r="B1084" s="3">
        <v>347.3</v>
      </c>
      <c r="C1084" s="3">
        <f t="shared" si="94"/>
        <v>21.9412778400016</v>
      </c>
      <c r="D1084" s="8">
        <f>(B1084-MAX(B$8:B1084))/MAX(B$8:B1084)</f>
        <v>0</v>
      </c>
      <c r="E1084" s="8">
        <f>(C1084-MAX(C$8:C1084))/MAX(C$8:C1084)</f>
        <v>-0.07386666666666497</v>
      </c>
      <c r="F1084" s="3">
        <v>10.67</v>
      </c>
      <c r="G1084" s="3">
        <v>23.69</v>
      </c>
      <c r="H1084" s="3">
        <v>125</v>
      </c>
      <c r="I1084" s="3">
        <f t="shared" si="95"/>
        <v>15.8286131980349</v>
      </c>
      <c r="J1084" s="6">
        <v>349.15</v>
      </c>
      <c r="K1084" s="3">
        <f t="shared" si="97"/>
        <v>14.408768</v>
      </c>
      <c r="L1084" s="3">
        <f t="shared" si="98"/>
        <v>31.990976000000003</v>
      </c>
      <c r="M1084" s="3">
        <f t="shared" si="96"/>
        <v>14.498017115424753</v>
      </c>
      <c r="N1084" s="3">
        <v>17.714142573927553</v>
      </c>
      <c r="O1084" s="6">
        <v>372.4</v>
      </c>
    </row>
    <row r="1085" spans="1:15" ht="13.5">
      <c r="A1085" s="5">
        <v>32782</v>
      </c>
      <c r="B1085" s="3">
        <v>347.4</v>
      </c>
      <c r="C1085" s="3">
        <f t="shared" si="94"/>
        <v>21.842750311366242</v>
      </c>
      <c r="D1085" s="8">
        <f>(B1085-MAX(B$8:B1085))/MAX(B$8:B1085)</f>
        <v>0</v>
      </c>
      <c r="E1085" s="8">
        <f>(C1085-MAX(C$8:C1085))/MAX(C$8:C1085)</f>
        <v>-0.0780254777070047</v>
      </c>
      <c r="F1085" s="3">
        <v>10.7967</v>
      </c>
      <c r="G1085" s="3">
        <v>23.4267</v>
      </c>
      <c r="H1085" s="3">
        <v>125.6</v>
      </c>
      <c r="I1085" s="3">
        <f t="shared" si="95"/>
        <v>15.904590541385465</v>
      </c>
      <c r="J1085" s="6">
        <v>335.07</v>
      </c>
      <c r="K1085" s="3">
        <f t="shared" si="97"/>
        <v>14.51021464968153</v>
      </c>
      <c r="L1085" s="3">
        <f t="shared" si="98"/>
        <v>31.48429108280255</v>
      </c>
      <c r="M1085" s="3">
        <f t="shared" si="96"/>
        <v>14.430475968937508</v>
      </c>
      <c r="N1085" s="3">
        <v>17.640776043979436</v>
      </c>
      <c r="O1085" s="6">
        <v>371.74</v>
      </c>
    </row>
    <row r="1086" spans="1:15" ht="13.5">
      <c r="A1086" s="5">
        <v>32813</v>
      </c>
      <c r="B1086" s="3">
        <v>340.2</v>
      </c>
      <c r="C1086" s="3">
        <f t="shared" si="94"/>
        <v>21.339081678910244</v>
      </c>
      <c r="D1086" s="8">
        <f>(B1086-MAX(B$8:B1086))/MAX(B$8:B1086)</f>
        <v>-0.02072538860103624</v>
      </c>
      <c r="E1086" s="8">
        <f>(C1086-MAX(C$8:C1086))/MAX(C$8:C1086)</f>
        <v>-0.09928514694201594</v>
      </c>
      <c r="F1086" s="3">
        <v>10.9233</v>
      </c>
      <c r="G1086" s="3">
        <v>23.1633</v>
      </c>
      <c r="H1086" s="3">
        <v>125.9</v>
      </c>
      <c r="I1086" s="3">
        <f t="shared" si="95"/>
        <v>15.942579213060752</v>
      </c>
      <c r="J1086" s="6">
        <v>345.99</v>
      </c>
      <c r="K1086" s="3">
        <f t="shared" si="97"/>
        <v>14.645377601270848</v>
      </c>
      <c r="L1086" s="3">
        <f t="shared" si="98"/>
        <v>31.056116282764098</v>
      </c>
      <c r="M1086" s="3">
        <f t="shared" si="96"/>
        <v>14.08751068882627</v>
      </c>
      <c r="N1086" s="3">
        <v>17.242293179135526</v>
      </c>
      <c r="O1086" s="6">
        <v>357.33</v>
      </c>
    </row>
    <row r="1087" spans="1:15" ht="13.5">
      <c r="A1087" s="5">
        <v>32843</v>
      </c>
      <c r="B1087" s="3">
        <v>348.6</v>
      </c>
      <c r="C1087" s="3">
        <f t="shared" si="94"/>
        <v>21.831292215673272</v>
      </c>
      <c r="D1087" s="8">
        <f>(B1087-MAX(B$8:B1087))/MAX(B$8:B1087)</f>
        <v>0</v>
      </c>
      <c r="E1087" s="8">
        <f>(C1087-MAX(C$8:C1087))/MAX(C$8:C1087)</f>
        <v>-0.07850911974623158</v>
      </c>
      <c r="F1087" s="3">
        <v>11.05</v>
      </c>
      <c r="G1087" s="3">
        <v>22.9</v>
      </c>
      <c r="H1087" s="3">
        <v>126.1</v>
      </c>
      <c r="I1087" s="3">
        <f t="shared" si="95"/>
        <v>15.967904994177609</v>
      </c>
      <c r="J1087" s="6">
        <v>353.4</v>
      </c>
      <c r="K1087" s="3">
        <f t="shared" si="97"/>
        <v>14.79175257731959</v>
      </c>
      <c r="L1087" s="3">
        <f t="shared" si="98"/>
        <v>30.65440126883426</v>
      </c>
      <c r="M1087" s="3">
        <f t="shared" si="96"/>
        <v>14.416873449131515</v>
      </c>
      <c r="N1087" s="3">
        <v>17.65013497266591</v>
      </c>
      <c r="O1087" s="6">
        <v>370.51</v>
      </c>
    </row>
    <row r="1088" spans="1:15" ht="13.5">
      <c r="A1088" s="5">
        <v>32874</v>
      </c>
      <c r="B1088" s="3">
        <v>339.97</v>
      </c>
      <c r="C1088" s="3">
        <f t="shared" si="94"/>
        <v>21.073579689386023</v>
      </c>
      <c r="D1088" s="8">
        <f>(B1088-MAX(B$8:B1088))/MAX(B$8:B1088)</f>
        <v>-0.02475616752725185</v>
      </c>
      <c r="E1088" s="8">
        <f>(C1088-MAX(C$8:C1088))/MAX(C$8:C1088)</f>
        <v>-0.11049188906331625</v>
      </c>
      <c r="F1088" s="3">
        <v>11.14</v>
      </c>
      <c r="G1088" s="3">
        <v>22.49</v>
      </c>
      <c r="H1088" s="3">
        <v>127.4</v>
      </c>
      <c r="I1088" s="3">
        <f t="shared" si="95"/>
        <v>16.132522571437175</v>
      </c>
      <c r="J1088" s="6">
        <v>322.98</v>
      </c>
      <c r="K1088" s="3">
        <f t="shared" si="97"/>
        <v>14.76006279434851</v>
      </c>
      <c r="L1088" s="3">
        <f t="shared" si="98"/>
        <v>29.79836734693877</v>
      </c>
      <c r="M1088" s="3">
        <f t="shared" si="96"/>
        <v>14.0671683808354</v>
      </c>
      <c r="N1088" s="3">
        <v>17.04855233967599</v>
      </c>
      <c r="O1088" s="6">
        <v>379.41</v>
      </c>
    </row>
    <row r="1089" spans="1:15" ht="13.5">
      <c r="A1089" s="5">
        <v>32905</v>
      </c>
      <c r="B1089" s="3">
        <v>330.45</v>
      </c>
      <c r="C1089" s="3">
        <f t="shared" si="94"/>
        <v>20.387451135963275</v>
      </c>
      <c r="D1089" s="8">
        <f>(B1089-MAX(B$8:B1089))/MAX(B$8:B1089)</f>
        <v>-0.052065404475043126</v>
      </c>
      <c r="E1089" s="8">
        <f>(C1089-MAX(C$8:C1089))/MAX(C$8:C1089)</f>
        <v>-0.1394531249999987</v>
      </c>
      <c r="F1089" s="3">
        <v>11.23</v>
      </c>
      <c r="G1089" s="3">
        <v>22.08</v>
      </c>
      <c r="H1089" s="3">
        <v>128</v>
      </c>
      <c r="I1089" s="3">
        <f t="shared" si="95"/>
        <v>16.20849991478774</v>
      </c>
      <c r="J1089" s="6">
        <v>331.89</v>
      </c>
      <c r="K1089" s="3">
        <f t="shared" si="97"/>
        <v>14.809562500000002</v>
      </c>
      <c r="L1089" s="3">
        <f t="shared" si="98"/>
        <v>29.118</v>
      </c>
      <c r="M1089" s="3">
        <f t="shared" si="96"/>
        <v>13.710805524272422</v>
      </c>
      <c r="N1089" s="3">
        <v>16.507811242446028</v>
      </c>
      <c r="O1089" s="6">
        <v>347.38</v>
      </c>
    </row>
    <row r="1090" spans="1:15" ht="13.5">
      <c r="A1090" s="5">
        <v>32933</v>
      </c>
      <c r="B1090" s="3">
        <v>338.46</v>
      </c>
      <c r="C1090" s="3">
        <f t="shared" si="94"/>
        <v>20.768060954980882</v>
      </c>
      <c r="D1090" s="8">
        <f>(B1090-MAX(B$8:B1090))/MAX(B$8:B1090)</f>
        <v>-0.029087779690189452</v>
      </c>
      <c r="E1090" s="8">
        <f>(C1090-MAX(C$8:C1090))/MAX(C$8:C1090)</f>
        <v>-0.12338772338772194</v>
      </c>
      <c r="F1090" s="3">
        <v>11.32</v>
      </c>
      <c r="G1090" s="3">
        <v>21.67</v>
      </c>
      <c r="H1090" s="3">
        <v>128.7</v>
      </c>
      <c r="I1090" s="3">
        <f t="shared" si="95"/>
        <v>16.297140148696734</v>
      </c>
      <c r="J1090" s="6">
        <v>339.94</v>
      </c>
      <c r="K1090" s="3">
        <f t="shared" si="97"/>
        <v>14.84705516705517</v>
      </c>
      <c r="L1090" s="3">
        <f t="shared" si="98"/>
        <v>28.42188034188035</v>
      </c>
      <c r="M1090" s="3">
        <f t="shared" si="96"/>
        <v>14.11342109966045</v>
      </c>
      <c r="N1090" s="3">
        <v>16.833460092032166</v>
      </c>
      <c r="O1090" s="6">
        <v>358.5</v>
      </c>
    </row>
    <row r="1091" spans="1:15" ht="13.5">
      <c r="A1091" s="5">
        <v>32964</v>
      </c>
      <c r="B1091" s="3">
        <v>338.18</v>
      </c>
      <c r="C1091" s="3">
        <f t="shared" si="94"/>
        <v>20.71868316063087</v>
      </c>
      <c r="D1091" s="8">
        <f>(B1091-MAX(B$8:B1091))/MAX(B$8:B1091)</f>
        <v>-0.029890992541594996</v>
      </c>
      <c r="E1091" s="8">
        <f>(C1091-MAX(C$8:C1091))/MAX(C$8:C1091)</f>
        <v>-0.1254719420739578</v>
      </c>
      <c r="F1091" s="3">
        <v>11.4367</v>
      </c>
      <c r="G1091" s="3">
        <v>21.5333</v>
      </c>
      <c r="H1091" s="3">
        <v>128.9</v>
      </c>
      <c r="I1091" s="3">
        <f t="shared" si="95"/>
        <v>16.322465929813593</v>
      </c>
      <c r="J1091" s="6">
        <v>330.8</v>
      </c>
      <c r="K1091" s="3">
        <f t="shared" si="97"/>
        <v>14.976842203258341</v>
      </c>
      <c r="L1091" s="3">
        <f t="shared" si="98"/>
        <v>28.198766795965867</v>
      </c>
      <c r="M1091" s="3">
        <f t="shared" si="96"/>
        <v>14.207111777944487</v>
      </c>
      <c r="N1091" s="3">
        <v>16.8136257508015</v>
      </c>
      <c r="O1091" s="6">
        <v>367.99</v>
      </c>
    </row>
    <row r="1092" spans="1:15" ht="13.5">
      <c r="A1092" s="5">
        <v>32994</v>
      </c>
      <c r="B1092" s="3">
        <v>350.25</v>
      </c>
      <c r="C1092" s="3">
        <f t="shared" si="94"/>
        <v>21.408329324059597</v>
      </c>
      <c r="D1092" s="8">
        <f>(B1092-MAX(B$8:B1092))/MAX(B$8:B1092)</f>
        <v>0</v>
      </c>
      <c r="E1092" s="8">
        <f>(C1092-MAX(C$8:C1092))/MAX(C$8:C1092)</f>
        <v>-0.09636222910216556</v>
      </c>
      <c r="F1092" s="3">
        <v>11.5533</v>
      </c>
      <c r="G1092" s="3">
        <v>21.3967</v>
      </c>
      <c r="H1092" s="3">
        <v>129.2</v>
      </c>
      <c r="I1092" s="3">
        <f t="shared" si="95"/>
        <v>16.360454601488872</v>
      </c>
      <c r="J1092" s="6">
        <v>360.86</v>
      </c>
      <c r="K1092" s="3">
        <f t="shared" si="97"/>
        <v>15.09440433436533</v>
      </c>
      <c r="L1092" s="3">
        <f t="shared" si="98"/>
        <v>27.95482167182663</v>
      </c>
      <c r="M1092" s="3">
        <f t="shared" si="96"/>
        <v>14.849043056622596</v>
      </c>
      <c r="N1092" s="3">
        <v>17.392115203673992</v>
      </c>
      <c r="O1092" s="6">
        <v>358.81</v>
      </c>
    </row>
    <row r="1093" spans="1:15" ht="13.5">
      <c r="A1093" s="5">
        <v>33025</v>
      </c>
      <c r="B1093" s="3">
        <v>360.39</v>
      </c>
      <c r="C1093" s="3">
        <f t="shared" si="94"/>
        <v>21.909412256804156</v>
      </c>
      <c r="D1093" s="8">
        <f>(B1093-MAX(B$8:B1093))/MAX(B$8:B1093)</f>
        <v>0</v>
      </c>
      <c r="E1093" s="8">
        <f>(C1093-MAX(C$8:C1093))/MAX(C$8:C1093)</f>
        <v>-0.07521170130869735</v>
      </c>
      <c r="F1093" s="3">
        <v>11.67</v>
      </c>
      <c r="G1093" s="3">
        <v>21.26</v>
      </c>
      <c r="H1093" s="3">
        <v>129.9</v>
      </c>
      <c r="I1093" s="3">
        <f t="shared" si="95"/>
        <v>16.44909483539787</v>
      </c>
      <c r="J1093" s="6">
        <v>358.02</v>
      </c>
      <c r="K1093" s="3">
        <f t="shared" si="97"/>
        <v>15.164711316397229</v>
      </c>
      <c r="L1093" s="3">
        <f t="shared" si="98"/>
        <v>27.626543494996152</v>
      </c>
      <c r="M1093" s="3">
        <f t="shared" si="96"/>
        <v>15.445600930631233</v>
      </c>
      <c r="N1093" s="3">
        <v>17.81677684909588</v>
      </c>
      <c r="O1093" s="6">
        <v>393.32</v>
      </c>
    </row>
    <row r="1094" spans="1:15" ht="13.5">
      <c r="A1094" s="5">
        <v>33055</v>
      </c>
      <c r="B1094" s="3">
        <v>360.03</v>
      </c>
      <c r="C1094" s="3">
        <f t="shared" si="94"/>
        <v>21.803601989050765</v>
      </c>
      <c r="D1094" s="8">
        <f>(B1094-MAX(B$8:B1094))/MAX(B$8:B1094)</f>
        <v>-0.0009989178390077795</v>
      </c>
      <c r="E1094" s="8">
        <f>(C1094-MAX(C$8:C1094))/MAX(C$8:C1094)</f>
        <v>-0.07967791411042784</v>
      </c>
      <c r="F1094" s="3">
        <v>11.7267</v>
      </c>
      <c r="G1094" s="3">
        <v>21.42</v>
      </c>
      <c r="H1094" s="3">
        <v>130.4</v>
      </c>
      <c r="I1094" s="3">
        <f t="shared" si="95"/>
        <v>16.512409288190007</v>
      </c>
      <c r="J1094" s="6">
        <v>355.55</v>
      </c>
      <c r="K1094" s="3">
        <f t="shared" si="97"/>
        <v>15.17996134969325</v>
      </c>
      <c r="L1094" s="3">
        <f t="shared" si="98"/>
        <v>27.727730061349696</v>
      </c>
      <c r="M1094" s="3">
        <f t="shared" si="96"/>
        <v>15.611139106268617</v>
      </c>
      <c r="N1094" s="3">
        <v>17.7468665377582</v>
      </c>
      <c r="O1094" s="6">
        <v>391.14</v>
      </c>
    </row>
    <row r="1095" spans="1:15" ht="13.5">
      <c r="A1095" s="5">
        <v>33086</v>
      </c>
      <c r="B1095" s="3">
        <v>330.75</v>
      </c>
      <c r="C1095" s="3">
        <f t="shared" si="94"/>
        <v>19.847742193962766</v>
      </c>
      <c r="D1095" s="8">
        <f>(B1095-MAX(B$8:B1095))/MAX(B$8:B1095)</f>
        <v>-0.08224423541163736</v>
      </c>
      <c r="E1095" s="8">
        <f>(C1095-MAX(C$8:C1095))/MAX(C$8:C1095)</f>
        <v>-0.16223404255318996</v>
      </c>
      <c r="F1095" s="3">
        <v>11.7833</v>
      </c>
      <c r="G1095" s="3">
        <v>21.58</v>
      </c>
      <c r="H1095" s="3">
        <v>131.6</v>
      </c>
      <c r="I1095" s="3">
        <f t="shared" si="95"/>
        <v>16.664363974891142</v>
      </c>
      <c r="J1095" s="6">
        <v>318.71</v>
      </c>
      <c r="K1095" s="3">
        <f t="shared" si="97"/>
        <v>15.114141641337389</v>
      </c>
      <c r="L1095" s="3">
        <f t="shared" si="98"/>
        <v>27.680121580547116</v>
      </c>
      <c r="M1095" s="3">
        <f t="shared" si="96"/>
        <v>14.508397042235869</v>
      </c>
      <c r="N1095" s="3">
        <v>16.16805661905964</v>
      </c>
      <c r="O1095" s="6">
        <v>389.1</v>
      </c>
    </row>
    <row r="1096" spans="1:15" ht="13.5">
      <c r="A1096" s="5">
        <v>33117</v>
      </c>
      <c r="B1096" s="3">
        <v>315.41</v>
      </c>
      <c r="C1096" s="3">
        <f aca="true" t="shared" si="99" ref="C1096:C1159">B1096/I1096</f>
        <v>18.770320238510475</v>
      </c>
      <c r="D1096" s="8">
        <f>(B1096-MAX(B$8:B1096))/MAX(B$8:B1096)</f>
        <v>-0.12480923444046717</v>
      </c>
      <c r="E1096" s="8">
        <f>(C1096-MAX(C$8:C1096))/MAX(C$8:C1096)</f>
        <v>-0.2077116302436559</v>
      </c>
      <c r="F1096" s="3">
        <v>11.84</v>
      </c>
      <c r="G1096" s="3">
        <v>21.74</v>
      </c>
      <c r="H1096" s="3">
        <v>132.7</v>
      </c>
      <c r="I1096" s="3">
        <f t="shared" si="95"/>
        <v>16.80365577103385</v>
      </c>
      <c r="J1096" s="6">
        <v>306.04</v>
      </c>
      <c r="K1096" s="3">
        <f t="shared" si="97"/>
        <v>15.060979653353431</v>
      </c>
      <c r="L1096" s="3">
        <f t="shared" si="98"/>
        <v>27.654197437829694</v>
      </c>
      <c r="M1096" s="3">
        <f t="shared" si="96"/>
        <v>13.995119168356997</v>
      </c>
      <c r="N1096" s="3">
        <v>15.301022038446861</v>
      </c>
      <c r="O1096" s="6">
        <v>350.31</v>
      </c>
    </row>
    <row r="1097" spans="1:15" ht="13.5">
      <c r="A1097" s="5">
        <v>33147</v>
      </c>
      <c r="B1097" s="3">
        <v>307.12</v>
      </c>
      <c r="C1097" s="3">
        <f t="shared" si="99"/>
        <v>18.167450267017827</v>
      </c>
      <c r="D1097" s="8">
        <f>(B1097-MAX(B$8:B1097))/MAX(B$8:B1097)</f>
        <v>-0.1478120924553955</v>
      </c>
      <c r="E1097" s="8">
        <f>(C1097-MAX(C$8:C1097))/MAX(C$8:C1097)</f>
        <v>-0.23315855181023584</v>
      </c>
      <c r="F1097" s="3">
        <v>11.9267</v>
      </c>
      <c r="G1097" s="3">
        <v>21.6067</v>
      </c>
      <c r="H1097" s="3">
        <v>133.5</v>
      </c>
      <c r="I1097" s="3">
        <f t="shared" si="95"/>
        <v>16.904958895501274</v>
      </c>
      <c r="J1097" s="6">
        <v>304.07</v>
      </c>
      <c r="K1097" s="3">
        <f t="shared" si="97"/>
        <v>15.080351760299626</v>
      </c>
      <c r="L1097" s="3">
        <f t="shared" si="98"/>
        <v>27.319932284644196</v>
      </c>
      <c r="M1097" s="3">
        <f t="shared" si="96"/>
        <v>13.756774916013438</v>
      </c>
      <c r="N1097" s="3">
        <v>14.817892734244769</v>
      </c>
      <c r="O1097" s="6">
        <v>337.39</v>
      </c>
    </row>
    <row r="1098" spans="1:15" ht="13.5">
      <c r="A1098" s="5">
        <v>33178</v>
      </c>
      <c r="B1098" s="3">
        <v>315.29</v>
      </c>
      <c r="C1098" s="3">
        <f t="shared" si="99"/>
        <v>18.608922606288935</v>
      </c>
      <c r="D1098" s="8">
        <f>(B1098-MAX(B$8:B1098))/MAX(B$8:B1098)</f>
        <v>-0.12514220705346976</v>
      </c>
      <c r="E1098" s="8">
        <f>(C1098-MAX(C$8:C1098))/MAX(C$8:C1098)</f>
        <v>-0.21452416542102512</v>
      </c>
      <c r="F1098" s="3">
        <v>12.0133</v>
      </c>
      <c r="G1098" s="3">
        <v>21.4733</v>
      </c>
      <c r="H1098" s="3">
        <v>133.8</v>
      </c>
      <c r="I1098" s="3">
        <f aca="true" t="shared" si="100" ref="I1098:I1161">H1098/H1097*I1097</f>
        <v>16.94294756717656</v>
      </c>
      <c r="J1098" s="6">
        <v>322.23</v>
      </c>
      <c r="K1098" s="3">
        <f t="shared" si="97"/>
        <v>15.155792526158443</v>
      </c>
      <c r="L1098" s="3">
        <f t="shared" si="98"/>
        <v>27.090381464872944</v>
      </c>
      <c r="M1098" s="3">
        <f t="shared" si="96"/>
        <v>14.240892356900174</v>
      </c>
      <c r="N1098" s="3">
        <v>15.18734584299725</v>
      </c>
      <c r="O1098" s="6">
        <v>336.01</v>
      </c>
    </row>
    <row r="1099" spans="1:15" ht="13.5">
      <c r="A1099" s="5">
        <v>33208</v>
      </c>
      <c r="B1099" s="3">
        <v>328.75</v>
      </c>
      <c r="C1099" s="3">
        <f t="shared" si="99"/>
        <v>19.403353442283255</v>
      </c>
      <c r="D1099" s="8">
        <f>(B1099-MAX(B$8:B1099))/MAX(B$8:B1099)</f>
        <v>-0.08779377896168036</v>
      </c>
      <c r="E1099" s="8">
        <f>(C1099-MAX(C$8:C1099))/MAX(C$8:C1099)</f>
        <v>-0.18099152964623685</v>
      </c>
      <c r="F1099" s="3">
        <v>12.1</v>
      </c>
      <c r="G1099" s="3">
        <v>21.34</v>
      </c>
      <c r="H1099" s="3">
        <v>133.8</v>
      </c>
      <c r="I1099" s="3">
        <f t="shared" si="100"/>
        <v>16.94294756717656</v>
      </c>
      <c r="J1099" s="6">
        <v>328.72</v>
      </c>
      <c r="K1099" s="3">
        <f t="shared" si="97"/>
        <v>15.265171898355753</v>
      </c>
      <c r="L1099" s="3">
        <f t="shared" si="98"/>
        <v>26.922212257100146</v>
      </c>
      <c r="M1099" s="3">
        <f t="shared" si="96"/>
        <v>14.95580684993826</v>
      </c>
      <c r="N1099" s="3">
        <v>15.8460416872415</v>
      </c>
      <c r="O1099" s="6">
        <v>357.67</v>
      </c>
    </row>
    <row r="1100" spans="1:15" ht="13.5">
      <c r="A1100" s="5">
        <v>33239</v>
      </c>
      <c r="B1100" s="3">
        <v>325.49</v>
      </c>
      <c r="C1100" s="3">
        <f t="shared" si="99"/>
        <v>19.0967620629737</v>
      </c>
      <c r="D1100" s="8">
        <f>(B1100-MAX(B$8:B1100))/MAX(B$8:B1100)</f>
        <v>-0.09683953494825044</v>
      </c>
      <c r="E1100" s="8">
        <f>(C1100-MAX(C$8:C1100))/MAX(C$8:C1100)</f>
        <v>-0.1939326399207514</v>
      </c>
      <c r="F1100" s="3">
        <v>12.1067</v>
      </c>
      <c r="G1100" s="3">
        <v>21.1833</v>
      </c>
      <c r="H1100" s="3">
        <v>134.6</v>
      </c>
      <c r="I1100" s="3">
        <f t="shared" si="100"/>
        <v>17.04425069164398</v>
      </c>
      <c r="J1100" s="6">
        <v>340.91</v>
      </c>
      <c r="K1100" s="3">
        <f t="shared" si="97"/>
        <v>15.182845170876673</v>
      </c>
      <c r="L1100" s="3">
        <f t="shared" si="98"/>
        <v>26.565683803863298</v>
      </c>
      <c r="M1100" s="3">
        <f t="shared" si="96"/>
        <v>14.908590877310996</v>
      </c>
      <c r="N1100" s="3">
        <v>15.605920795445627</v>
      </c>
      <c r="O1100" s="6">
        <v>365.96</v>
      </c>
    </row>
    <row r="1101" spans="1:15" ht="13.5">
      <c r="A1101" s="5">
        <v>33270</v>
      </c>
      <c r="B1101" s="3">
        <v>362.26</v>
      </c>
      <c r="C1101" s="3">
        <f t="shared" si="99"/>
        <v>21.222553504949847</v>
      </c>
      <c r="D1101" s="8">
        <f>(B1101-MAX(B$8:B1101))/MAX(B$8:B1101)</f>
        <v>0</v>
      </c>
      <c r="E1101" s="8">
        <f>(C1101-MAX(C$8:C1101))/MAX(C$8:C1101)</f>
        <v>-0.10420375865479581</v>
      </c>
      <c r="F1101" s="3">
        <v>12.1133</v>
      </c>
      <c r="G1101" s="3">
        <v>21.0267</v>
      </c>
      <c r="H1101" s="3">
        <v>134.8</v>
      </c>
      <c r="I1101" s="3">
        <f t="shared" si="100"/>
        <v>17.06957647276084</v>
      </c>
      <c r="J1101" s="6">
        <v>367.08</v>
      </c>
      <c r="K1101" s="3">
        <f t="shared" si="97"/>
        <v>15.168583382789318</v>
      </c>
      <c r="L1101" s="3">
        <f t="shared" si="98"/>
        <v>26.330170326409498</v>
      </c>
      <c r="M1101" s="3">
        <f t="shared" si="96"/>
        <v>16.700974369495118</v>
      </c>
      <c r="N1101" s="3">
        <v>17.35436505345769</v>
      </c>
      <c r="O1101" s="6">
        <v>380.27</v>
      </c>
    </row>
    <row r="1102" spans="1:15" ht="13.5">
      <c r="A1102" s="5">
        <v>33298</v>
      </c>
      <c r="B1102" s="3">
        <v>372.28</v>
      </c>
      <c r="C1102" s="3">
        <f t="shared" si="99"/>
        <v>21.77725233354607</v>
      </c>
      <c r="D1102" s="8">
        <f>(B1102-MAX(B$8:B1102))/MAX(B$8:B1102)</f>
        <v>0</v>
      </c>
      <c r="E1102" s="8">
        <f>(C1102-MAX(C$8:C1102))/MAX(C$8:C1102)</f>
        <v>-0.08079012345678864</v>
      </c>
      <c r="F1102" s="3">
        <v>12.12</v>
      </c>
      <c r="G1102" s="3">
        <v>20.87</v>
      </c>
      <c r="H1102" s="3">
        <v>135</v>
      </c>
      <c r="I1102" s="3">
        <f t="shared" si="100"/>
        <v>17.094902253877695</v>
      </c>
      <c r="J1102" s="6">
        <v>375.22</v>
      </c>
      <c r="K1102" s="3">
        <f t="shared" si="97"/>
        <v>15.154488888888888</v>
      </c>
      <c r="L1102" s="3">
        <f t="shared" si="98"/>
        <v>26.09522962962963</v>
      </c>
      <c r="M1102" s="3">
        <f t="shared" si="96"/>
        <v>17.26944996686548</v>
      </c>
      <c r="N1102" s="3">
        <v>17.818312200891288</v>
      </c>
      <c r="O1102" s="6">
        <v>411.08</v>
      </c>
    </row>
    <row r="1103" spans="1:15" ht="13.5">
      <c r="A1103" s="5">
        <v>33329</v>
      </c>
      <c r="B1103" s="3">
        <v>379.68</v>
      </c>
      <c r="C1103" s="3">
        <f t="shared" si="99"/>
        <v>22.17727469657041</v>
      </c>
      <c r="D1103" s="8">
        <f>(B1103-MAX(B$8:B1103))/MAX(B$8:B1103)</f>
        <v>0</v>
      </c>
      <c r="E1103" s="8">
        <f>(C1103-MAX(C$8:C1103))/MAX(C$8:C1103)</f>
        <v>-0.06390532544378542</v>
      </c>
      <c r="F1103" s="3">
        <v>12.13</v>
      </c>
      <c r="G1103" s="3">
        <v>20.3633</v>
      </c>
      <c r="H1103" s="3">
        <v>135.2</v>
      </c>
      <c r="I1103" s="3">
        <f t="shared" si="100"/>
        <v>17.12022803499455</v>
      </c>
      <c r="J1103" s="6">
        <v>375.36</v>
      </c>
      <c r="K1103" s="3">
        <f t="shared" si="97"/>
        <v>15.144556213017756</v>
      </c>
      <c r="L1103" s="3">
        <f t="shared" si="98"/>
        <v>25.424001775147932</v>
      </c>
      <c r="M1103" s="3">
        <f t="shared" si="96"/>
        <v>17.707775334799123</v>
      </c>
      <c r="N1103" s="3">
        <v>18.155539195388787</v>
      </c>
      <c r="O1103" s="6">
        <v>421.03</v>
      </c>
    </row>
    <row r="1104" spans="1:15" ht="13.5">
      <c r="A1104" s="5">
        <v>33359</v>
      </c>
      <c r="B1104" s="3">
        <v>377.99</v>
      </c>
      <c r="C1104" s="3">
        <f t="shared" si="99"/>
        <v>22.013432559448812</v>
      </c>
      <c r="D1104" s="8">
        <f>(B1104-MAX(B$8:B1104))/MAX(B$8:B1104)</f>
        <v>-0.004451116729877786</v>
      </c>
      <c r="E1104" s="8">
        <f>(C1104-MAX(C$8:C1104))/MAX(C$8:C1104)</f>
        <v>-0.0708210422812179</v>
      </c>
      <c r="F1104" s="3">
        <v>12.14</v>
      </c>
      <c r="G1104" s="3">
        <v>19.8567</v>
      </c>
      <c r="H1104" s="3">
        <v>135.6</v>
      </c>
      <c r="I1104" s="3">
        <f t="shared" si="100"/>
        <v>17.170879597228264</v>
      </c>
      <c r="J1104" s="6">
        <v>386.97</v>
      </c>
      <c r="K1104" s="3">
        <f t="shared" si="97"/>
        <v>15.11233038348083</v>
      </c>
      <c r="L1104" s="3">
        <f t="shared" si="98"/>
        <v>24.71836991150443</v>
      </c>
      <c r="M1104" s="3">
        <f t="shared" si="96"/>
        <v>17.730354117239877</v>
      </c>
      <c r="N1104" s="3">
        <v>18.035623085913887</v>
      </c>
      <c r="O1104" s="6">
        <v>422.03</v>
      </c>
    </row>
    <row r="1105" spans="1:15" ht="13.5">
      <c r="A1105" s="5">
        <v>33390</v>
      </c>
      <c r="B1105" s="3">
        <v>378.29</v>
      </c>
      <c r="C1105" s="3">
        <f t="shared" si="99"/>
        <v>21.966107223407786</v>
      </c>
      <c r="D1105" s="8">
        <f>(B1105-MAX(B$8:B1105))/MAX(B$8:B1105)</f>
        <v>-0.0036609776654024082</v>
      </c>
      <c r="E1105" s="8">
        <f>(C1105-MAX(C$8:C1105))/MAX(C$8:C1105)</f>
        <v>-0.07281862745097906</v>
      </c>
      <c r="F1105" s="3">
        <v>12.15</v>
      </c>
      <c r="G1105" s="3">
        <v>19.35</v>
      </c>
      <c r="H1105" s="3">
        <v>136</v>
      </c>
      <c r="I1105" s="3">
        <f t="shared" si="100"/>
        <v>17.22153115946198</v>
      </c>
      <c r="J1105" s="6">
        <v>371.17</v>
      </c>
      <c r="K1105" s="3">
        <f t="shared" si="97"/>
        <v>15.080294117647059</v>
      </c>
      <c r="L1105" s="3">
        <f t="shared" si="98"/>
        <v>24.01676470588236</v>
      </c>
      <c r="M1105" s="3">
        <f t="shared" si="96"/>
        <v>17.852890611832127</v>
      </c>
      <c r="N1105" s="3">
        <v>18.015419202388596</v>
      </c>
      <c r="O1105" s="6">
        <v>436.92</v>
      </c>
    </row>
    <row r="1106" spans="1:15" ht="13.5">
      <c r="A1106" s="5">
        <v>33420</v>
      </c>
      <c r="B1106" s="3">
        <v>380.23</v>
      </c>
      <c r="C1106" s="3">
        <f t="shared" si="99"/>
        <v>22.04633582281218</v>
      </c>
      <c r="D1106" s="8">
        <f>(B1106-MAX(B$8:B1106))/MAX(B$8:B1106)</f>
        <v>0</v>
      </c>
      <c r="E1106" s="8">
        <f>(C1106-MAX(C$8:C1106))/MAX(C$8:C1106)</f>
        <v>-0.06943220753793312</v>
      </c>
      <c r="F1106" s="3">
        <v>12.1933</v>
      </c>
      <c r="G1106" s="3">
        <v>18.84</v>
      </c>
      <c r="H1106" s="3">
        <v>136.2</v>
      </c>
      <c r="I1106" s="3">
        <f t="shared" si="100"/>
        <v>17.246856940578834</v>
      </c>
      <c r="J1106" s="6">
        <v>386.7</v>
      </c>
      <c r="K1106" s="3">
        <f t="shared" si="97"/>
        <v>15.111813803230547</v>
      </c>
      <c r="L1106" s="3">
        <f t="shared" si="98"/>
        <v>23.349427312775333</v>
      </c>
      <c r="M1106" s="3">
        <f t="shared" si="96"/>
        <v>18.077493991680548</v>
      </c>
      <c r="N1106" s="3">
        <v>18.104077306463218</v>
      </c>
      <c r="O1106" s="6">
        <v>420.07</v>
      </c>
    </row>
    <row r="1107" spans="1:15" ht="13.5">
      <c r="A1107" s="5">
        <v>33451</v>
      </c>
      <c r="B1107" s="3">
        <v>389.4</v>
      </c>
      <c r="C1107" s="3">
        <f t="shared" si="99"/>
        <v>22.51191262236895</v>
      </c>
      <c r="D1107" s="8">
        <f>(B1107-MAX(B$8:B1107))/MAX(B$8:B1107)</f>
        <v>0</v>
      </c>
      <c r="E1107" s="8">
        <f>(C1107-MAX(C$8:C1107))/MAX(C$8:C1107)</f>
        <v>-0.049780380673497986</v>
      </c>
      <c r="F1107" s="3">
        <v>12.2367</v>
      </c>
      <c r="G1107" s="3">
        <v>18.33</v>
      </c>
      <c r="H1107" s="3">
        <v>136.6</v>
      </c>
      <c r="I1107" s="3">
        <f t="shared" si="100"/>
        <v>17.297508502812544</v>
      </c>
      <c r="J1107" s="6">
        <v>395.44</v>
      </c>
      <c r="K1107" s="3">
        <f t="shared" si="97"/>
        <v>15.121192972181555</v>
      </c>
      <c r="L1107" s="3">
        <f t="shared" si="98"/>
        <v>22.650834553440703</v>
      </c>
      <c r="M1107" s="3">
        <f aca="true" t="shared" si="101" ref="M1107:M1170">B1107/AVERAGE(G1093:G1106)</f>
        <v>18.67561919769792</v>
      </c>
      <c r="N1107" s="3">
        <v>18.51289844495228</v>
      </c>
      <c r="O1107" s="6">
        <v>438.37</v>
      </c>
    </row>
    <row r="1108" spans="1:15" ht="13.5">
      <c r="A1108" s="5">
        <v>33482</v>
      </c>
      <c r="B1108" s="3">
        <v>387.2</v>
      </c>
      <c r="C1108" s="3">
        <f t="shared" si="99"/>
        <v>22.286834284641394</v>
      </c>
      <c r="D1108" s="8">
        <f>(B1108-MAX(B$8:B1108))/MAX(B$8:B1108)</f>
        <v>-0.005649717514124265</v>
      </c>
      <c r="E1108" s="8">
        <f>(C1108-MAX(C$8:C1108))/MAX(C$8:C1108)</f>
        <v>-0.05928085519922107</v>
      </c>
      <c r="F1108" s="3">
        <v>12.28</v>
      </c>
      <c r="G1108" s="3">
        <v>17.82</v>
      </c>
      <c r="H1108" s="3">
        <v>137.2</v>
      </c>
      <c r="I1108" s="3">
        <f t="shared" si="100"/>
        <v>17.37348584616311</v>
      </c>
      <c r="J1108" s="6">
        <v>387.87</v>
      </c>
      <c r="K1108" s="3">
        <f t="shared" si="97"/>
        <v>15.108338192419827</v>
      </c>
      <c r="L1108" s="3">
        <f t="shared" si="98"/>
        <v>21.924314868804668</v>
      </c>
      <c r="M1108" s="3">
        <f t="shared" si="101"/>
        <v>18.75839158419268</v>
      </c>
      <c r="N1108" s="3">
        <v>18.357918266491975</v>
      </c>
      <c r="O1108" s="6">
        <v>450.06</v>
      </c>
    </row>
    <row r="1109" spans="1:15" ht="13.5">
      <c r="A1109" s="5">
        <v>33512</v>
      </c>
      <c r="B1109" s="3">
        <v>386.88</v>
      </c>
      <c r="C1109" s="3">
        <f t="shared" si="99"/>
        <v>22.23600141709694</v>
      </c>
      <c r="D1109" s="8">
        <f>(B1109-MAX(B$8:B1109))/MAX(B$8:B1109)</f>
        <v>-0.0064714946070877815</v>
      </c>
      <c r="E1109" s="8">
        <f>(C1109-MAX(C$8:C1109))/MAX(C$8:C1109)</f>
        <v>-0.06142649199417601</v>
      </c>
      <c r="F1109" s="3">
        <v>12.2533</v>
      </c>
      <c r="G1109" s="3">
        <v>17.2033</v>
      </c>
      <c r="H1109" s="3">
        <v>137.4</v>
      </c>
      <c r="I1109" s="3">
        <f t="shared" si="100"/>
        <v>17.398811627279965</v>
      </c>
      <c r="J1109" s="6">
        <v>392.96</v>
      </c>
      <c r="K1109" s="3">
        <f t="shared" si="97"/>
        <v>15.053544687045122</v>
      </c>
      <c r="L1109" s="3">
        <f t="shared" si="98"/>
        <v>21.134767394468703</v>
      </c>
      <c r="M1109" s="3">
        <f t="shared" si="101"/>
        <v>18.979325811199104</v>
      </c>
      <c r="N1109" s="3">
        <v>18.349824558195635</v>
      </c>
      <c r="O1109" s="6">
        <v>442.53</v>
      </c>
    </row>
    <row r="1110" spans="1:15" ht="13.5">
      <c r="A1110" s="5">
        <v>33543</v>
      </c>
      <c r="B1110" s="3">
        <v>385.92</v>
      </c>
      <c r="C1110" s="3">
        <f t="shared" si="99"/>
        <v>22.11643967545776</v>
      </c>
      <c r="D1110" s="8">
        <f>(B1110-MAX(B$8:B1110))/MAX(B$8:B1110)</f>
        <v>-0.00893682588597833</v>
      </c>
      <c r="E1110" s="8">
        <f>(C1110-MAX(C$8:C1110))/MAX(C$8:C1110)</f>
        <v>-0.06647314949201598</v>
      </c>
      <c r="F1110" s="3">
        <v>12.2267</v>
      </c>
      <c r="G1110" s="3">
        <v>16.5867</v>
      </c>
      <c r="H1110" s="3">
        <v>137.8</v>
      </c>
      <c r="I1110" s="3">
        <f t="shared" si="100"/>
        <v>17.44946318951368</v>
      </c>
      <c r="J1110" s="6">
        <v>375.23</v>
      </c>
      <c r="K1110" s="3">
        <f t="shared" si="97"/>
        <v>14.977263860667632</v>
      </c>
      <c r="L1110" s="3">
        <f t="shared" si="98"/>
        <v>20.31810566037736</v>
      </c>
      <c r="M1110" s="3">
        <f t="shared" si="101"/>
        <v>19.227105162110195</v>
      </c>
      <c r="N1110" s="3">
        <v>18.289503975911547</v>
      </c>
      <c r="O1110" s="6">
        <v>449.05</v>
      </c>
    </row>
    <row r="1111" spans="1:15" ht="13.5">
      <c r="A1111" s="5">
        <v>33573</v>
      </c>
      <c r="B1111" s="3">
        <v>388.51</v>
      </c>
      <c r="C1111" s="3">
        <f t="shared" si="99"/>
        <v>22.248722648003913</v>
      </c>
      <c r="D1111" s="8">
        <f>(B1111-MAX(B$8:B1111))/MAX(B$8:B1111)</f>
        <v>-0.002285567539804793</v>
      </c>
      <c r="E1111" s="8">
        <f>(C1111-MAX(C$8:C1111))/MAX(C$8:C1111)</f>
        <v>-0.06088953347836439</v>
      </c>
      <c r="F1111" s="3">
        <v>12.2</v>
      </c>
      <c r="G1111" s="3">
        <v>15.97</v>
      </c>
      <c r="H1111" s="3">
        <v>137.9</v>
      </c>
      <c r="I1111" s="3">
        <f t="shared" si="100"/>
        <v>17.462126080072103</v>
      </c>
      <c r="J1111" s="6">
        <v>415.15</v>
      </c>
      <c r="K1111" s="3">
        <f t="shared" si="97"/>
        <v>14.93372008701958</v>
      </c>
      <c r="L1111" s="3">
        <f t="shared" si="98"/>
        <v>19.548484408992024</v>
      </c>
      <c r="M1111" s="3">
        <f t="shared" si="101"/>
        <v>19.71774515135037</v>
      </c>
      <c r="N1111" s="3">
        <v>18.44229494382691</v>
      </c>
      <c r="O1111" s="6">
        <v>430.41</v>
      </c>
    </row>
    <row r="1112" spans="1:15" ht="13.5">
      <c r="A1112" s="5">
        <v>33604</v>
      </c>
      <c r="B1112" s="3">
        <v>416.08</v>
      </c>
      <c r="C1112" s="3">
        <f t="shared" si="99"/>
        <v>23.793060492903113</v>
      </c>
      <c r="D1112" s="8">
        <f>(B1112-MAX(B$8:B1112))/MAX(B$8:B1112)</f>
        <v>0</v>
      </c>
      <c r="E1112" s="8">
        <f>(C1112-MAX(C$8:C1112))/MAX(C$8:C1112)</f>
        <v>0</v>
      </c>
      <c r="F1112" s="3">
        <v>12.24</v>
      </c>
      <c r="G1112" s="3">
        <v>16.0467</v>
      </c>
      <c r="H1112" s="3">
        <v>138.1</v>
      </c>
      <c r="I1112" s="3">
        <f t="shared" si="100"/>
        <v>17.48745186118896</v>
      </c>
      <c r="J1112" s="6">
        <v>411.64</v>
      </c>
      <c r="K1112" s="3">
        <f t="shared" si="97"/>
        <v>14.960984793627807</v>
      </c>
      <c r="L1112" s="3">
        <f t="shared" si="98"/>
        <v>19.613924402606813</v>
      </c>
      <c r="M1112" s="3">
        <f t="shared" si="101"/>
        <v>21.55748810291721</v>
      </c>
      <c r="N1112" s="3">
        <v>19.773759030807327</v>
      </c>
      <c r="O1112" s="6">
        <v>477.39</v>
      </c>
    </row>
    <row r="1113" spans="1:15" ht="13.5">
      <c r="A1113" s="5">
        <v>33635</v>
      </c>
      <c r="B1113" s="3">
        <v>412.56</v>
      </c>
      <c r="C1113" s="3">
        <f t="shared" si="99"/>
        <v>23.506665898192207</v>
      </c>
      <c r="D1113" s="8">
        <f>(B1113-MAX(B$8:B1113))/MAX(B$8:B1113)</f>
        <v>-0.00845991155547006</v>
      </c>
      <c r="E1113" s="8">
        <f>(C1113-MAX(C$8:C1113))/MAX(C$8:C1113)</f>
        <v>-0.01203689600151819</v>
      </c>
      <c r="F1113" s="3">
        <v>12.28</v>
      </c>
      <c r="G1113" s="3">
        <v>16.1233</v>
      </c>
      <c r="H1113" s="3">
        <v>138.6</v>
      </c>
      <c r="I1113" s="3">
        <f t="shared" si="100"/>
        <v>17.550766313981097</v>
      </c>
      <c r="J1113" s="6">
        <v>412.7</v>
      </c>
      <c r="K1113" s="3">
        <f t="shared" si="97"/>
        <v>14.955728715728716</v>
      </c>
      <c r="L1113" s="3">
        <f t="shared" si="98"/>
        <v>19.636457720057724</v>
      </c>
      <c r="M1113" s="3">
        <f t="shared" si="101"/>
        <v>21.813180193718186</v>
      </c>
      <c r="N1113" s="3">
        <v>19.583668827054446</v>
      </c>
      <c r="O1113" s="6">
        <v>473.94</v>
      </c>
    </row>
    <row r="1114" spans="1:15" ht="13.5">
      <c r="A1114" s="5">
        <v>33664</v>
      </c>
      <c r="B1114" s="3">
        <v>407.36</v>
      </c>
      <c r="C1114" s="3">
        <f t="shared" si="99"/>
        <v>23.093747450858864</v>
      </c>
      <c r="D1114" s="8">
        <f>(B1114-MAX(B$8:B1114))/MAX(B$8:B1114)</f>
        <v>-0.02095750817150541</v>
      </c>
      <c r="E1114" s="8">
        <f>(C1114-MAX(C$8:C1114))/MAX(C$8:C1114)</f>
        <v>-0.02939147077160742</v>
      </c>
      <c r="F1114" s="3">
        <v>12.32</v>
      </c>
      <c r="G1114" s="3">
        <v>16.2</v>
      </c>
      <c r="H1114" s="3">
        <v>139.3</v>
      </c>
      <c r="I1114" s="3">
        <f t="shared" si="100"/>
        <v>17.639406547890093</v>
      </c>
      <c r="J1114" s="6">
        <v>403.01</v>
      </c>
      <c r="K1114" s="3">
        <f t="shared" si="97"/>
        <v>14.929045226130652</v>
      </c>
      <c r="L1114" s="3">
        <f t="shared" si="98"/>
        <v>19.63072505384063</v>
      </c>
      <c r="M1114" s="3">
        <f t="shared" si="101"/>
        <v>21.97110606002234</v>
      </c>
      <c r="N1114" s="3">
        <v>19.284238796098876</v>
      </c>
      <c r="O1114" s="6">
        <v>476.79</v>
      </c>
    </row>
    <row r="1115" spans="1:15" ht="13.5">
      <c r="A1115" s="5">
        <v>33695</v>
      </c>
      <c r="B1115" s="3">
        <v>407.41</v>
      </c>
      <c r="C1115" s="3">
        <f t="shared" si="99"/>
        <v>23.06346863410997</v>
      </c>
      <c r="D1115" s="8">
        <f>(B1115-MAX(B$8:B1115))/MAX(B$8:B1115)</f>
        <v>-0.020837338973274274</v>
      </c>
      <c r="E1115" s="8">
        <f>(C1115-MAX(C$8:C1115))/MAX(C$8:C1115)</f>
        <v>-0.030664061019420426</v>
      </c>
      <c r="F1115" s="3">
        <v>12.32</v>
      </c>
      <c r="G1115" s="3">
        <v>16.4833</v>
      </c>
      <c r="H1115" s="3">
        <v>139.5</v>
      </c>
      <c r="I1115" s="3">
        <f t="shared" si="100"/>
        <v>17.664732329006945</v>
      </c>
      <c r="J1115" s="6">
        <v>414.96</v>
      </c>
      <c r="K1115" s="3">
        <f t="shared" si="97"/>
        <v>14.907641577060932</v>
      </c>
      <c r="L1115" s="3">
        <f t="shared" si="98"/>
        <v>19.945383799283157</v>
      </c>
      <c r="M1115" s="3">
        <f t="shared" si="101"/>
        <v>22.403919764858102</v>
      </c>
      <c r="N1115" s="3">
        <v>19.301832259230913</v>
      </c>
      <c r="O1115" s="6">
        <v>466.7</v>
      </c>
    </row>
    <row r="1116" spans="1:15" ht="13.5">
      <c r="A1116" s="5">
        <v>33725</v>
      </c>
      <c r="B1116" s="3">
        <v>414.81</v>
      </c>
      <c r="C1116" s="3">
        <f t="shared" si="99"/>
        <v>23.448764126026777</v>
      </c>
      <c r="D1116" s="8">
        <f>(B1116-MAX(B$8:B1116))/MAX(B$8:B1116)</f>
        <v>-0.003052297635070135</v>
      </c>
      <c r="E1116" s="8">
        <f>(C1116-MAX(C$8:C1116))/MAX(C$8:C1116)</f>
        <v>-0.014470453138175757</v>
      </c>
      <c r="F1116" s="3">
        <v>12.32</v>
      </c>
      <c r="G1116" s="3">
        <v>16.7667</v>
      </c>
      <c r="H1116" s="3">
        <v>139.7</v>
      </c>
      <c r="I1116" s="3">
        <f t="shared" si="100"/>
        <v>17.6900581101238</v>
      </c>
      <c r="J1116" s="6">
        <v>415.36</v>
      </c>
      <c r="K1116" s="3">
        <f t="shared" si="97"/>
        <v>14.886299212598427</v>
      </c>
      <c r="L1116" s="3">
        <f t="shared" si="98"/>
        <v>20.259262419470296</v>
      </c>
      <c r="M1116" s="3">
        <f t="shared" si="101"/>
        <v>23.22533737156724</v>
      </c>
      <c r="N1116" s="3">
        <v>19.662895030137214</v>
      </c>
      <c r="O1116" s="6">
        <v>481.24</v>
      </c>
    </row>
    <row r="1117" spans="1:15" ht="13.5">
      <c r="A1117" s="5">
        <v>33756</v>
      </c>
      <c r="B1117" s="3">
        <v>408.27</v>
      </c>
      <c r="C1117" s="3">
        <f t="shared" si="99"/>
        <v>22.996757295163913</v>
      </c>
      <c r="D1117" s="8">
        <f>(B1117-MAX(B$8:B1117))/MAX(B$8:B1117)</f>
        <v>-0.018770428763699294</v>
      </c>
      <c r="E1117" s="8">
        <f>(C1117-MAX(C$8:C1117))/MAX(C$8:C1117)</f>
        <v>-0.03346787597907873</v>
      </c>
      <c r="F1117" s="3">
        <v>12.32</v>
      </c>
      <c r="G1117" s="3">
        <v>17.05</v>
      </c>
      <c r="H1117" s="3">
        <v>140.2</v>
      </c>
      <c r="I1117" s="3">
        <f t="shared" si="100"/>
        <v>17.75337256291594</v>
      </c>
      <c r="J1117" s="6">
        <v>408.15</v>
      </c>
      <c r="K1117" s="3">
        <f t="shared" si="97"/>
        <v>14.833209700427961</v>
      </c>
      <c r="L1117" s="3">
        <f t="shared" si="98"/>
        <v>20.528102710413698</v>
      </c>
      <c r="M1117" s="3">
        <f t="shared" si="101"/>
        <v>23.24054647474993</v>
      </c>
      <c r="N1117" s="3">
        <v>19.315971353396456</v>
      </c>
      <c r="O1117" s="6">
        <v>483.6</v>
      </c>
    </row>
    <row r="1118" spans="1:15" ht="13.5">
      <c r="A1118" s="5">
        <v>33786</v>
      </c>
      <c r="B1118" s="3">
        <v>415.05</v>
      </c>
      <c r="C1118" s="3">
        <f t="shared" si="99"/>
        <v>23.3287377242968</v>
      </c>
      <c r="D1118" s="8">
        <f>(B1118-MAX(B$8:B1118))/MAX(B$8:B1118)</f>
        <v>-0.002475485483560788</v>
      </c>
      <c r="E1118" s="8">
        <f>(C1118-MAX(C$8:C1118))/MAX(C$8:C1118)</f>
        <v>-0.0195150501443397</v>
      </c>
      <c r="F1118" s="3">
        <v>12.3433</v>
      </c>
      <c r="G1118" s="3">
        <v>17.38</v>
      </c>
      <c r="H1118" s="3">
        <v>140.5</v>
      </c>
      <c r="I1118" s="3">
        <f t="shared" si="100"/>
        <v>17.791361234591225</v>
      </c>
      <c r="J1118" s="6">
        <v>423.93</v>
      </c>
      <c r="K1118" s="3">
        <f t="shared" si="97"/>
        <v>14.829530533807828</v>
      </c>
      <c r="L1118" s="3">
        <f t="shared" si="98"/>
        <v>20.880740213523133</v>
      </c>
      <c r="M1118" s="3">
        <f t="shared" si="101"/>
        <v>23.94913667786768</v>
      </c>
      <c r="N1118" s="3">
        <v>19.62135648462196</v>
      </c>
      <c r="O1118" s="6">
        <v>476.41</v>
      </c>
    </row>
    <row r="1119" spans="1:15" ht="13.5">
      <c r="A1119" s="5">
        <v>33817</v>
      </c>
      <c r="B1119" s="3">
        <v>417.93</v>
      </c>
      <c r="C1119" s="3">
        <f t="shared" si="99"/>
        <v>23.423926703738967</v>
      </c>
      <c r="D1119" s="8">
        <f>(B1119-MAX(B$8:B1119))/MAX(B$8:B1119)</f>
        <v>0</v>
      </c>
      <c r="E1119" s="8">
        <f>(C1119-MAX(C$8:C1119))/MAX(C$8:C1119)</f>
        <v>-0.015514346684162336</v>
      </c>
      <c r="F1119" s="3">
        <v>12.3667</v>
      </c>
      <c r="G1119" s="3">
        <v>17.71</v>
      </c>
      <c r="H1119" s="3">
        <v>140.9</v>
      </c>
      <c r="I1119" s="3">
        <f t="shared" si="100"/>
        <v>17.842012796824935</v>
      </c>
      <c r="J1119" s="6">
        <v>414.85</v>
      </c>
      <c r="K1119" s="3">
        <f t="shared" si="97"/>
        <v>14.815464584811922</v>
      </c>
      <c r="L1119" s="3">
        <f t="shared" si="98"/>
        <v>21.216806245564232</v>
      </c>
      <c r="M1119" s="3">
        <f t="shared" si="101"/>
        <v>24.36402248594628</v>
      </c>
      <c r="N1119" s="3">
        <v>19.722757140872524</v>
      </c>
      <c r="O1119" s="6">
        <v>495.51</v>
      </c>
    </row>
    <row r="1120" spans="1:15" ht="13.5">
      <c r="A1120" s="5">
        <v>33848</v>
      </c>
      <c r="B1120" s="3">
        <v>418.48</v>
      </c>
      <c r="C1120" s="3">
        <f t="shared" si="99"/>
        <v>23.388355786606656</v>
      </c>
      <c r="D1120" s="8">
        <f>(B1120-MAX(B$8:B1120))/MAX(B$8:B1120)</f>
        <v>0</v>
      </c>
      <c r="E1120" s="8">
        <f>(C1120-MAX(C$8:C1120))/MAX(C$8:C1120)</f>
        <v>-0.0170093589438471</v>
      </c>
      <c r="F1120" s="3">
        <v>12.39</v>
      </c>
      <c r="G1120" s="3">
        <v>18.04</v>
      </c>
      <c r="H1120" s="3">
        <v>141.3</v>
      </c>
      <c r="I1120" s="3">
        <f t="shared" si="100"/>
        <v>17.89266435905865</v>
      </c>
      <c r="J1120" s="6">
        <v>417.81</v>
      </c>
      <c r="K1120" s="3">
        <f t="shared" si="97"/>
        <v>14.801358811040341</v>
      </c>
      <c r="L1120" s="3">
        <f t="shared" si="98"/>
        <v>21.55096956829441</v>
      </c>
      <c r="M1120" s="3">
        <f t="shared" si="101"/>
        <v>24.563833801517756</v>
      </c>
      <c r="N1120" s="3">
        <v>19.709386168491335</v>
      </c>
      <c r="O1120" s="6">
        <v>486.52</v>
      </c>
    </row>
    <row r="1121" spans="1:15" ht="13.5">
      <c r="A1121" s="5">
        <v>33878</v>
      </c>
      <c r="B1121" s="3">
        <v>412.5</v>
      </c>
      <c r="C1121" s="3">
        <f t="shared" si="99"/>
        <v>22.972849562940766</v>
      </c>
      <c r="D1121" s="8">
        <f>(B1121-MAX(B$8:B1121))/MAX(B$8:B1121)</f>
        <v>-0.014289810743643706</v>
      </c>
      <c r="E1121" s="8">
        <f>(C1121-MAX(C$8:C1121))/MAX(C$8:C1121)</f>
        <v>-0.03447269552426832</v>
      </c>
      <c r="F1121" s="3">
        <v>12.3867</v>
      </c>
      <c r="G1121" s="3">
        <v>18.39</v>
      </c>
      <c r="H1121" s="3">
        <v>141.8</v>
      </c>
      <c r="I1121" s="3">
        <f t="shared" si="100"/>
        <v>17.955978811850787</v>
      </c>
      <c r="J1121" s="6">
        <v>418.69</v>
      </c>
      <c r="K1121" s="3">
        <f t="shared" si="97"/>
        <v>14.745239492242595</v>
      </c>
      <c r="L1121" s="3">
        <f t="shared" si="98"/>
        <v>21.891622002820874</v>
      </c>
      <c r="M1121" s="3">
        <f t="shared" si="101"/>
        <v>24.294308190652472</v>
      </c>
      <c r="N1121" s="3">
        <v>19.37088054292557</v>
      </c>
      <c r="O1121" s="6">
        <v>491.43</v>
      </c>
    </row>
    <row r="1122" spans="1:15" ht="13.5">
      <c r="A1122" s="5">
        <v>33909</v>
      </c>
      <c r="B1122" s="3">
        <v>422.84</v>
      </c>
      <c r="C1122" s="3">
        <f t="shared" si="99"/>
        <v>23.51553513894479</v>
      </c>
      <c r="D1122" s="8">
        <f>(B1122-MAX(B$8:B1122))/MAX(B$8:B1122)</f>
        <v>0</v>
      </c>
      <c r="E1122" s="8">
        <f>(C1122-MAX(C$8:C1122))/MAX(C$8:C1122)</f>
        <v>-0.011664130137486942</v>
      </c>
      <c r="F1122" s="3">
        <v>12.3833</v>
      </c>
      <c r="G1122" s="3">
        <v>18.74</v>
      </c>
      <c r="H1122" s="3">
        <v>142</v>
      </c>
      <c r="I1122" s="3">
        <f t="shared" si="100"/>
        <v>17.981304592967643</v>
      </c>
      <c r="J1122" s="6">
        <v>431.36</v>
      </c>
      <c r="K1122" s="3">
        <f t="shared" si="97"/>
        <v>14.720429859154931</v>
      </c>
      <c r="L1122" s="3">
        <f t="shared" si="98"/>
        <v>22.276845070422535</v>
      </c>
      <c r="M1122" s="3">
        <f t="shared" si="101"/>
        <v>24.897001303780964</v>
      </c>
      <c r="N1122" s="3">
        <v>19.83428026739739</v>
      </c>
      <c r="O1122" s="6">
        <v>493.13</v>
      </c>
    </row>
    <row r="1123" spans="1:15" ht="13.5">
      <c r="A1123" s="5">
        <v>33939</v>
      </c>
      <c r="B1123" s="3">
        <v>435.64</v>
      </c>
      <c r="C1123" s="3">
        <f t="shared" si="99"/>
        <v>24.244459164745315</v>
      </c>
      <c r="D1123" s="8">
        <f>(B1123-MAX(B$8:B1123))/MAX(B$8:B1123)</f>
        <v>0</v>
      </c>
      <c r="E1123" s="8">
        <f>(C1123-MAX(C$8:C1123))/MAX(C$8:C1123)</f>
        <v>0</v>
      </c>
      <c r="F1123" s="3">
        <v>12.38</v>
      </c>
      <c r="G1123" s="3">
        <v>19.09</v>
      </c>
      <c r="H1123" s="3">
        <v>141.9</v>
      </c>
      <c r="I1123" s="3">
        <f t="shared" si="100"/>
        <v>17.968641702409215</v>
      </c>
      <c r="J1123" s="6">
        <v>438.81</v>
      </c>
      <c r="K1123" s="3">
        <f t="shared" si="97"/>
        <v>14.726878083157153</v>
      </c>
      <c r="L1123" s="3">
        <f t="shared" si="98"/>
        <v>22.708893587033124</v>
      </c>
      <c r="M1123" s="3">
        <f t="shared" si="101"/>
        <v>25.55180359462064</v>
      </c>
      <c r="N1123" s="3">
        <v>20.449250309210836</v>
      </c>
      <c r="O1123" s="6">
        <v>509.92</v>
      </c>
    </row>
    <row r="1124" spans="1:15" ht="13.5">
      <c r="A1124" s="5">
        <v>33970</v>
      </c>
      <c r="B1124" s="3">
        <v>435.23</v>
      </c>
      <c r="C1124" s="3">
        <f t="shared" si="99"/>
        <v>24.102741571788368</v>
      </c>
      <c r="D1124" s="8">
        <f>(B1124-MAX(B$8:B1124))/MAX(B$8:B1124)</f>
        <v>-0.0009411440639059043</v>
      </c>
      <c r="E1124" s="8">
        <f>(C1124-MAX(C$8:C1124))/MAX(C$8:C1124)</f>
        <v>-0.005845360046761684</v>
      </c>
      <c r="F1124" s="3">
        <v>12.4133</v>
      </c>
      <c r="G1124" s="3">
        <v>19.34</v>
      </c>
      <c r="H1124" s="3">
        <v>142.6</v>
      </c>
      <c r="I1124" s="3">
        <f t="shared" si="100"/>
        <v>18.05728193631821</v>
      </c>
      <c r="J1124" s="6">
        <v>438.78</v>
      </c>
      <c r="K1124" s="3">
        <f t="shared" si="97"/>
        <v>14.694004488078543</v>
      </c>
      <c r="L1124" s="3">
        <f t="shared" si="98"/>
        <v>22.89335203366059</v>
      </c>
      <c r="M1124" s="3">
        <f t="shared" si="101"/>
        <v>25.327556658645666</v>
      </c>
      <c r="N1124" s="3">
        <v>20.324050272318985</v>
      </c>
      <c r="O1124" s="6">
        <v>519.84</v>
      </c>
    </row>
    <row r="1125" spans="1:15" ht="13.5">
      <c r="A1125" s="5">
        <v>34001</v>
      </c>
      <c r="B1125" s="3">
        <v>441.7</v>
      </c>
      <c r="C1125" s="3">
        <f t="shared" si="99"/>
        <v>24.375577410103432</v>
      </c>
      <c r="D1125" s="8">
        <f>(B1125-MAX(B$8:B1125))/MAX(B$8:B1125)</f>
        <v>0</v>
      </c>
      <c r="E1125" s="8">
        <f>(C1125-MAX(C$8:C1125))/MAX(C$8:C1125)</f>
        <v>0</v>
      </c>
      <c r="F1125" s="3">
        <v>12.4467</v>
      </c>
      <c r="G1125" s="3">
        <v>19.59</v>
      </c>
      <c r="H1125" s="3">
        <v>143.1</v>
      </c>
      <c r="I1125" s="3">
        <f t="shared" si="100"/>
        <v>18.120596389110347</v>
      </c>
      <c r="J1125" s="6">
        <v>443.38</v>
      </c>
      <c r="K1125" s="3">
        <f t="shared" si="97"/>
        <v>14.682061215932917</v>
      </c>
      <c r="L1125" s="3">
        <f t="shared" si="98"/>
        <v>23.108259958071283</v>
      </c>
      <c r="M1125" s="3">
        <f t="shared" si="101"/>
        <v>25.41322483869642</v>
      </c>
      <c r="N1125" s="3">
        <v>20.54598298936911</v>
      </c>
      <c r="O1125" s="6">
        <v>520.49</v>
      </c>
    </row>
    <row r="1126" spans="1:15" ht="13.5">
      <c r="A1126" s="5">
        <v>34029</v>
      </c>
      <c r="B1126" s="3">
        <v>450.16</v>
      </c>
      <c r="C1126" s="3">
        <f t="shared" si="99"/>
        <v>24.755950681558783</v>
      </c>
      <c r="D1126" s="8">
        <f>(B1126-MAX(B$8:B1126))/MAX(B$8:B1126)</f>
        <v>0</v>
      </c>
      <c r="E1126" s="8">
        <f>(C1126-MAX(C$8:C1126))/MAX(C$8:C1126)</f>
        <v>0</v>
      </c>
      <c r="F1126" s="3">
        <v>12.48</v>
      </c>
      <c r="G1126" s="3">
        <v>19.84</v>
      </c>
      <c r="H1126" s="3">
        <v>143.6</v>
      </c>
      <c r="I1126" s="3">
        <f t="shared" si="100"/>
        <v>18.183910841902488</v>
      </c>
      <c r="J1126" s="6">
        <v>451.97</v>
      </c>
      <c r="K1126" s="3">
        <f t="shared" si="97"/>
        <v>14.670083565459612</v>
      </c>
      <c r="L1126" s="3">
        <f t="shared" si="98"/>
        <v>23.321671309192205</v>
      </c>
      <c r="M1126" s="3">
        <f t="shared" si="101"/>
        <v>25.520307754606193</v>
      </c>
      <c r="N1126" s="3">
        <v>20.855855753410147</v>
      </c>
      <c r="O1126" s="6">
        <v>527.59</v>
      </c>
    </row>
    <row r="1127" spans="1:15" ht="13.5">
      <c r="A1127" s="5">
        <v>34060</v>
      </c>
      <c r="B1127" s="3">
        <v>443.08</v>
      </c>
      <c r="C1127" s="3">
        <f t="shared" si="99"/>
        <v>24.298910507416117</v>
      </c>
      <c r="D1127" s="8">
        <f>(B1127-MAX(B$8:B1127))/MAX(B$8:B1127)</f>
        <v>-0.015727741247556513</v>
      </c>
      <c r="E1127" s="8">
        <f>(C1127-MAX(C$8:C1127))/MAX(C$8:C1127)</f>
        <v>-0.018461830855202196</v>
      </c>
      <c r="F1127" s="3">
        <v>12.4933</v>
      </c>
      <c r="G1127" s="3">
        <v>19.67</v>
      </c>
      <c r="H1127" s="3">
        <v>144</v>
      </c>
      <c r="I1127" s="3">
        <f t="shared" si="100"/>
        <v>18.2345624041362</v>
      </c>
      <c r="J1127" s="6">
        <v>440.18</v>
      </c>
      <c r="K1127" s="3">
        <f t="shared" si="97"/>
        <v>14.64492388888889</v>
      </c>
      <c r="L1127" s="3">
        <f t="shared" si="98"/>
        <v>23.057611111111115</v>
      </c>
      <c r="M1127" s="3">
        <f t="shared" si="101"/>
        <v>24.738926224549168</v>
      </c>
      <c r="N1127" s="3">
        <v>20.458004712360587</v>
      </c>
      <c r="O1127" s="6">
        <v>539.06</v>
      </c>
    </row>
    <row r="1128" spans="1:15" ht="13.5">
      <c r="A1128" s="5">
        <v>34090</v>
      </c>
      <c r="B1128" s="3">
        <v>445.25</v>
      </c>
      <c r="C1128" s="3">
        <f t="shared" si="99"/>
        <v>24.384048548533297</v>
      </c>
      <c r="D1128" s="8">
        <f>(B1128-MAX(B$8:B1128))/MAX(B$8:B1128)</f>
        <v>-0.010907232983828027</v>
      </c>
      <c r="E1128" s="8">
        <f>(C1128-MAX(C$8:C1128))/MAX(C$8:C1128)</f>
        <v>-0.01502273686877732</v>
      </c>
      <c r="F1128" s="3">
        <v>12.5067</v>
      </c>
      <c r="G1128" s="3">
        <v>19.5</v>
      </c>
      <c r="H1128" s="3">
        <v>144.2</v>
      </c>
      <c r="I1128" s="3">
        <f t="shared" si="100"/>
        <v>18.259888185253054</v>
      </c>
      <c r="J1128" s="6">
        <v>450.19</v>
      </c>
      <c r="K1128" s="3">
        <f t="shared" si="97"/>
        <v>14.640297919556176</v>
      </c>
      <c r="L1128" s="3">
        <f t="shared" si="98"/>
        <v>22.826629680998618</v>
      </c>
      <c r="M1128" s="3">
        <f t="shared" si="101"/>
        <v>24.51335089858036</v>
      </c>
      <c r="N1128" s="3">
        <v>20.51824986307711</v>
      </c>
      <c r="O1128" s="6">
        <v>525.7</v>
      </c>
    </row>
    <row r="1129" spans="1:15" ht="13.5">
      <c r="A1129" s="5">
        <v>34121</v>
      </c>
      <c r="B1129" s="3">
        <v>448.06</v>
      </c>
      <c r="C1129" s="3">
        <f t="shared" si="99"/>
        <v>24.503951707870087</v>
      </c>
      <c r="D1129" s="8">
        <f>(B1129-MAX(B$8:B1129))/MAX(B$8:B1129)</f>
        <v>-0.0046650079971566165</v>
      </c>
      <c r="E1129" s="8">
        <f>(C1129-MAX(C$8:C1129))/MAX(C$8:C1129)</f>
        <v>-0.010179329282491078</v>
      </c>
      <c r="F1129" s="3">
        <v>12.52</v>
      </c>
      <c r="G1129" s="3">
        <v>19.33</v>
      </c>
      <c r="H1129" s="3">
        <v>144.4</v>
      </c>
      <c r="I1129" s="3">
        <f t="shared" si="100"/>
        <v>18.285213966369913</v>
      </c>
      <c r="J1129" s="6">
        <v>450.52</v>
      </c>
      <c r="K1129" s="3">
        <f t="shared" si="97"/>
        <v>14.635567867036013</v>
      </c>
      <c r="L1129" s="3">
        <f t="shared" si="98"/>
        <v>22.59628808864266</v>
      </c>
      <c r="M1129" s="3">
        <f t="shared" si="101"/>
        <v>24.352032299390505</v>
      </c>
      <c r="N1129" s="3">
        <v>20.609003773542703</v>
      </c>
      <c r="O1129" s="6">
        <v>539.76</v>
      </c>
    </row>
    <row r="1130" spans="1:15" ht="13.5">
      <c r="A1130" s="5">
        <v>34151</v>
      </c>
      <c r="B1130" s="3">
        <v>447.29</v>
      </c>
      <c r="C1130" s="3">
        <f t="shared" si="99"/>
        <v>24.461841180674938</v>
      </c>
      <c r="D1130" s="8">
        <f>(B1130-MAX(B$8:B1130))/MAX(B$8:B1130)</f>
        <v>-0.006375510929447318</v>
      </c>
      <c r="E1130" s="8">
        <f>(C1130-MAX(C$8:C1130))/MAX(C$8:C1130)</f>
        <v>-0.011880355744242675</v>
      </c>
      <c r="F1130" s="3">
        <v>12.52</v>
      </c>
      <c r="G1130" s="3">
        <v>19.69</v>
      </c>
      <c r="H1130" s="3">
        <v>144.4</v>
      </c>
      <c r="I1130" s="3">
        <f t="shared" si="100"/>
        <v>18.285213966369913</v>
      </c>
      <c r="J1130" s="6">
        <v>448.13</v>
      </c>
      <c r="K1130" s="3">
        <f t="shared" si="97"/>
        <v>14.635567867036013</v>
      </c>
      <c r="L1130" s="3">
        <f t="shared" si="98"/>
        <v>23.01711911357341</v>
      </c>
      <c r="M1130" s="3">
        <f t="shared" si="101"/>
        <v>24.044460707726678</v>
      </c>
      <c r="N1130" s="3">
        <v>20.5652415387346</v>
      </c>
      <c r="O1130" s="6">
        <v>541.34</v>
      </c>
    </row>
    <row r="1131" spans="1:15" ht="13.5">
      <c r="A1131" s="5">
        <v>34182</v>
      </c>
      <c r="B1131" s="3">
        <v>454.13</v>
      </c>
      <c r="C1131" s="3">
        <f t="shared" si="99"/>
        <v>24.767306418754288</v>
      </c>
      <c r="D1131" s="8">
        <f>(B1131-MAX(B$8:B1131))/MAX(B$8:B1131)</f>
        <v>0</v>
      </c>
      <c r="E1131" s="8">
        <f>(C1131-MAX(C$8:C1131))/MAX(C$8:C1131)</f>
        <v>0</v>
      </c>
      <c r="F1131" s="3">
        <v>12.52</v>
      </c>
      <c r="G1131" s="3">
        <v>20.05</v>
      </c>
      <c r="H1131" s="3">
        <v>144.8</v>
      </c>
      <c r="I1131" s="3">
        <f t="shared" si="100"/>
        <v>18.335865528603623</v>
      </c>
      <c r="J1131" s="6">
        <v>461.9</v>
      </c>
      <c r="K1131" s="3">
        <f t="shared" si="97"/>
        <v>14.595138121546961</v>
      </c>
      <c r="L1131" s="3">
        <f t="shared" si="98"/>
        <v>23.373204419889504</v>
      </c>
      <c r="M1131" s="3">
        <f t="shared" si="101"/>
        <v>24.141175577156744</v>
      </c>
      <c r="N1131" s="3">
        <v>20.812880152947024</v>
      </c>
      <c r="O1131" s="6">
        <v>539.16</v>
      </c>
    </row>
    <row r="1132" spans="1:15" ht="13.5">
      <c r="A1132" s="5">
        <v>34213</v>
      </c>
      <c r="B1132" s="3">
        <v>459.24</v>
      </c>
      <c r="C1132" s="3">
        <f t="shared" si="99"/>
        <v>24.994211611466312</v>
      </c>
      <c r="D1132" s="8">
        <f>(B1132-MAX(B$8:B1132))/MAX(B$8:B1132)</f>
        <v>0</v>
      </c>
      <c r="E1132" s="8">
        <f>(C1132-MAX(C$8:C1132))/MAX(C$8:C1132)</f>
        <v>0</v>
      </c>
      <c r="F1132" s="3">
        <v>12.52</v>
      </c>
      <c r="G1132" s="3">
        <v>20.41</v>
      </c>
      <c r="H1132" s="3">
        <v>145.1</v>
      </c>
      <c r="I1132" s="3">
        <f t="shared" si="100"/>
        <v>18.373854200278902</v>
      </c>
      <c r="J1132" s="6">
        <v>458.93</v>
      </c>
      <c r="K1132" s="3">
        <f aca="true" t="shared" si="102" ref="K1132:K1195">F1132*$H$1208/H1132</f>
        <v>14.564962095106825</v>
      </c>
      <c r="L1132" s="3">
        <f aca="true" t="shared" si="103" ref="L1132:L1195">G1132*$H$1208/H1132</f>
        <v>23.743680220537563</v>
      </c>
      <c r="M1132" s="3">
        <f t="shared" si="101"/>
        <v>24.137858537317914</v>
      </c>
      <c r="N1132" s="3">
        <v>20.994159001168022</v>
      </c>
      <c r="O1132" s="6">
        <v>557.53</v>
      </c>
    </row>
    <row r="1133" spans="1:15" ht="13.5">
      <c r="A1133" s="5">
        <v>34243</v>
      </c>
      <c r="B1133" s="3">
        <v>463.9</v>
      </c>
      <c r="C1133" s="3">
        <f t="shared" si="99"/>
        <v>25.14386101049143</v>
      </c>
      <c r="D1133" s="8">
        <f>(B1133-MAX(B$8:B1133))/MAX(B$8:B1133)</f>
        <v>0</v>
      </c>
      <c r="E1133" s="8">
        <f>(C1133-MAX(C$8:C1133))/MAX(C$8:C1133)</f>
        <v>0</v>
      </c>
      <c r="F1133" s="3">
        <v>12.54</v>
      </c>
      <c r="G1133" s="3">
        <v>20.9</v>
      </c>
      <c r="H1133" s="3">
        <v>145.7</v>
      </c>
      <c r="I1133" s="3">
        <f t="shared" si="100"/>
        <v>18.44983154362947</v>
      </c>
      <c r="J1133" s="6">
        <v>467.83</v>
      </c>
      <c r="K1133" s="3">
        <f t="shared" si="102"/>
        <v>14.528153740562802</v>
      </c>
      <c r="L1133" s="3">
        <f t="shared" si="103"/>
        <v>24.213589567604668</v>
      </c>
      <c r="M1133" s="3">
        <f t="shared" si="101"/>
        <v>24.108541519729755</v>
      </c>
      <c r="N1133" s="3">
        <v>21.10983955519964</v>
      </c>
      <c r="O1133" s="6">
        <v>555.33</v>
      </c>
    </row>
    <row r="1134" spans="1:15" ht="13.5">
      <c r="A1134" s="5">
        <v>34274</v>
      </c>
      <c r="B1134" s="3">
        <v>462.89</v>
      </c>
      <c r="C1134" s="3">
        <f t="shared" si="99"/>
        <v>25.071910063400964</v>
      </c>
      <c r="D1134" s="8">
        <f>(B1134-MAX(B$8:B1134))/MAX(B$8:B1134)</f>
        <v>-0.002177193360638049</v>
      </c>
      <c r="E1134" s="8">
        <f>(C1134-MAX(C$8:C1134))/MAX(C$8:C1134)</f>
        <v>-0.002861571142969872</v>
      </c>
      <c r="F1134" s="3">
        <v>12.56</v>
      </c>
      <c r="G1134" s="3">
        <v>21.39</v>
      </c>
      <c r="H1134" s="3">
        <v>145.8</v>
      </c>
      <c r="I1134" s="3">
        <f t="shared" si="100"/>
        <v>18.462494434187903</v>
      </c>
      <c r="J1134" s="6">
        <v>461.79</v>
      </c>
      <c r="K1134" s="3">
        <f t="shared" si="102"/>
        <v>14.541344307270233</v>
      </c>
      <c r="L1134" s="3">
        <f t="shared" si="103"/>
        <v>24.764279835390948</v>
      </c>
      <c r="M1134" s="3">
        <f t="shared" si="101"/>
        <v>23.77452491011813</v>
      </c>
      <c r="N1134" s="3">
        <v>21.038559923944046</v>
      </c>
      <c r="O1134" s="6">
        <v>566.82</v>
      </c>
    </row>
    <row r="1135" spans="1:15" ht="13.5">
      <c r="A1135" s="5">
        <v>34304</v>
      </c>
      <c r="B1135" s="3">
        <v>465.95</v>
      </c>
      <c r="C1135" s="3">
        <f t="shared" si="99"/>
        <v>25.237651481003436</v>
      </c>
      <c r="D1135" s="8">
        <f>(B1135-MAX(B$8:B1135))/MAX(B$8:B1135)</f>
        <v>0</v>
      </c>
      <c r="E1135" s="8">
        <f>(C1135-MAX(C$8:C1135))/MAX(C$8:C1135)</f>
        <v>0</v>
      </c>
      <c r="F1135" s="3">
        <v>12.58</v>
      </c>
      <c r="G1135" s="3">
        <v>21.88</v>
      </c>
      <c r="H1135" s="3">
        <v>145.8</v>
      </c>
      <c r="I1135" s="3">
        <f t="shared" si="100"/>
        <v>18.462494434187903</v>
      </c>
      <c r="J1135" s="6">
        <v>468.64</v>
      </c>
      <c r="K1135" s="3">
        <f t="shared" si="102"/>
        <v>14.564499314128945</v>
      </c>
      <c r="L1135" s="3">
        <f t="shared" si="103"/>
        <v>25.331577503429354</v>
      </c>
      <c r="M1135" s="3">
        <f t="shared" si="101"/>
        <v>23.64114086906099</v>
      </c>
      <c r="N1135" s="3">
        <v>21.16539440230951</v>
      </c>
      <c r="O1135" s="6">
        <v>561.41</v>
      </c>
    </row>
    <row r="1136" spans="1:15" ht="13.5">
      <c r="A1136" s="5">
        <v>34335</v>
      </c>
      <c r="B1136" s="3">
        <v>472.99</v>
      </c>
      <c r="C1136" s="3">
        <f t="shared" si="99"/>
        <v>25.548872141527095</v>
      </c>
      <c r="D1136" s="8">
        <f>(B1136-MAX(B$8:B1136))/MAX(B$8:B1136)</f>
        <v>0</v>
      </c>
      <c r="E1136" s="8">
        <f>(C1136-MAX(C$8:C1136))/MAX(C$8:C1136)</f>
        <v>0</v>
      </c>
      <c r="F1136" s="3">
        <v>12.6233</v>
      </c>
      <c r="G1136" s="3">
        <v>22.1567</v>
      </c>
      <c r="H1136" s="3">
        <v>146.2</v>
      </c>
      <c r="I1136" s="3">
        <f t="shared" si="100"/>
        <v>18.513145996421613</v>
      </c>
      <c r="J1136" s="6">
        <v>478.7</v>
      </c>
      <c r="K1136" s="3">
        <f t="shared" si="102"/>
        <v>14.57464459644323</v>
      </c>
      <c r="L1136" s="3">
        <f t="shared" si="103"/>
        <v>25.581743912448704</v>
      </c>
      <c r="M1136" s="3">
        <f t="shared" si="101"/>
        <v>23.698589936296614</v>
      </c>
      <c r="N1136" s="3">
        <v>21.412725545956036</v>
      </c>
      <c r="O1136" s="6">
        <v>570.84</v>
      </c>
    </row>
    <row r="1137" spans="1:15" ht="13.5">
      <c r="A1137" s="5">
        <v>34366</v>
      </c>
      <c r="B1137" s="3">
        <v>471.58</v>
      </c>
      <c r="C1137" s="3">
        <f t="shared" si="99"/>
        <v>25.38589099302605</v>
      </c>
      <c r="D1137" s="8">
        <f>(B1137-MAX(B$8:B1137))/MAX(B$8:B1137)</f>
        <v>-0.002981035539863475</v>
      </c>
      <c r="E1137" s="8">
        <f>(C1137-MAX(C$8:C1137))/MAX(C$8:C1137)</f>
        <v>-0.006379191519618477</v>
      </c>
      <c r="F1137" s="3">
        <v>12.6667</v>
      </c>
      <c r="G1137" s="3">
        <v>22.4333</v>
      </c>
      <c r="H1137" s="3">
        <v>146.7</v>
      </c>
      <c r="I1137" s="3">
        <f t="shared" si="100"/>
        <v>18.57646044921375</v>
      </c>
      <c r="J1137" s="6">
        <v>467.13</v>
      </c>
      <c r="K1137" s="3">
        <f t="shared" si="102"/>
        <v>14.574907702794823</v>
      </c>
      <c r="L1137" s="3">
        <f t="shared" si="103"/>
        <v>25.812822358554875</v>
      </c>
      <c r="M1137" s="3">
        <f t="shared" si="101"/>
        <v>23.342515310071146</v>
      </c>
      <c r="N1137" s="3">
        <v>21.264585221859246</v>
      </c>
      <c r="O1137" s="6">
        <v>583.85</v>
      </c>
    </row>
    <row r="1138" spans="1:15" ht="13.5">
      <c r="A1138" s="5">
        <v>34394</v>
      </c>
      <c r="B1138" s="3">
        <v>463.81</v>
      </c>
      <c r="C1138" s="3">
        <f t="shared" si="99"/>
        <v>24.8828112162496</v>
      </c>
      <c r="D1138" s="8">
        <f>(B1138-MAX(B$8:B1138))/MAX(B$8:B1138)</f>
        <v>-0.01940844415315336</v>
      </c>
      <c r="E1138" s="8">
        <f>(C1138-MAX(C$8:C1138))/MAX(C$8:C1138)</f>
        <v>-0.026070071570591213</v>
      </c>
      <c r="F1138" s="3">
        <v>12.71</v>
      </c>
      <c r="G1138" s="3">
        <v>22.71</v>
      </c>
      <c r="H1138" s="3">
        <v>147.2</v>
      </c>
      <c r="I1138" s="3">
        <f t="shared" si="100"/>
        <v>18.639774902005893</v>
      </c>
      <c r="J1138" s="6">
        <v>445.55</v>
      </c>
      <c r="K1138" s="3">
        <f t="shared" si="102"/>
        <v>14.57505434782609</v>
      </c>
      <c r="L1138" s="3">
        <f t="shared" si="103"/>
        <v>26.042445652173917</v>
      </c>
      <c r="M1138" s="3">
        <f t="shared" si="101"/>
        <v>22.68970577957929</v>
      </c>
      <c r="N1138" s="3">
        <v>20.834105523808944</v>
      </c>
      <c r="O1138" s="6">
        <v>571.57</v>
      </c>
    </row>
    <row r="1139" spans="1:15" ht="13.5">
      <c r="A1139" s="5">
        <v>34425</v>
      </c>
      <c r="B1139" s="3">
        <v>447.23</v>
      </c>
      <c r="C1139" s="3">
        <f t="shared" si="99"/>
        <v>23.960760115502175</v>
      </c>
      <c r="D1139" s="8">
        <f>(B1139-MAX(B$8:B1139))/MAX(B$8:B1139)</f>
        <v>-0.05446203936658278</v>
      </c>
      <c r="E1139" s="8">
        <f>(C1139-MAX(C$8:C1139))/MAX(C$8:C1139)</f>
        <v>-0.062159770389378755</v>
      </c>
      <c r="F1139" s="3">
        <v>12.7533</v>
      </c>
      <c r="G1139" s="3">
        <v>23.54</v>
      </c>
      <c r="H1139" s="3">
        <v>147.4</v>
      </c>
      <c r="I1139" s="3">
        <f t="shared" si="100"/>
        <v>18.665100683122752</v>
      </c>
      <c r="J1139" s="6">
        <v>450.91</v>
      </c>
      <c r="K1139" s="3">
        <f t="shared" si="102"/>
        <v>14.604864586160108</v>
      </c>
      <c r="L1139" s="3">
        <f t="shared" si="103"/>
        <v>26.957611940298506</v>
      </c>
      <c r="M1139" s="3">
        <f t="shared" si="101"/>
        <v>21.623968226558457</v>
      </c>
      <c r="N1139" s="3">
        <v>20.055952252983786</v>
      </c>
      <c r="O1139" s="6">
        <v>546.36</v>
      </c>
    </row>
    <row r="1140" spans="1:15" ht="13.5">
      <c r="A1140" s="5">
        <v>34455</v>
      </c>
      <c r="B1140" s="3">
        <v>450.9</v>
      </c>
      <c r="C1140" s="3">
        <f t="shared" si="99"/>
        <v>24.14100586621424</v>
      </c>
      <c r="D1140" s="8">
        <f>(B1140-MAX(B$8:B1140))/MAX(B$8:B1140)</f>
        <v>-0.04670289012452701</v>
      </c>
      <c r="E1140" s="8">
        <f>(C1140-MAX(C$8:C1140))/MAX(C$8:C1140)</f>
        <v>-0.055104830753938135</v>
      </c>
      <c r="F1140" s="3">
        <v>12.7967</v>
      </c>
      <c r="G1140" s="3">
        <v>24.37</v>
      </c>
      <c r="H1140" s="3">
        <v>147.5</v>
      </c>
      <c r="I1140" s="3">
        <f t="shared" si="100"/>
        <v>18.67776357368118</v>
      </c>
      <c r="J1140" s="6">
        <v>457.32</v>
      </c>
      <c r="K1140" s="3">
        <f t="shared" si="102"/>
        <v>14.644630237288137</v>
      </c>
      <c r="L1140" s="3">
        <f t="shared" si="103"/>
        <v>27.88919322033899</v>
      </c>
      <c r="M1140" s="3">
        <f t="shared" si="101"/>
        <v>21.508006814310047</v>
      </c>
      <c r="N1140" s="3">
        <v>20.19719919752643</v>
      </c>
      <c r="O1140" s="6">
        <v>553.66</v>
      </c>
    </row>
    <row r="1141" spans="1:15" ht="13.5">
      <c r="A1141" s="5">
        <v>34486</v>
      </c>
      <c r="B1141" s="3">
        <v>454.83</v>
      </c>
      <c r="C1141" s="3">
        <f t="shared" si="99"/>
        <v>24.2691481972123</v>
      </c>
      <c r="D1141" s="8">
        <f>(B1141-MAX(B$8:B1141))/MAX(B$8:B1141)</f>
        <v>-0.03839404638575874</v>
      </c>
      <c r="E1141" s="8">
        <f>(C1141-MAX(C$8:C1141))/MAX(C$8:C1141)</f>
        <v>-0.05008925392971593</v>
      </c>
      <c r="F1141" s="3">
        <v>12.84</v>
      </c>
      <c r="G1141" s="3">
        <v>25.2</v>
      </c>
      <c r="H1141" s="3">
        <v>148</v>
      </c>
      <c r="I1141" s="3">
        <f t="shared" si="100"/>
        <v>18.741078026473318</v>
      </c>
      <c r="J1141" s="6">
        <v>444.27</v>
      </c>
      <c r="K1141" s="3">
        <f t="shared" si="102"/>
        <v>14.644540540540543</v>
      </c>
      <c r="L1141" s="3">
        <f t="shared" si="103"/>
        <v>28.741621621621622</v>
      </c>
      <c r="M1141" s="3">
        <f t="shared" si="101"/>
        <v>21.3657014394524</v>
      </c>
      <c r="N1141" s="3">
        <v>20.29147331361074</v>
      </c>
      <c r="O1141" s="6">
        <v>563.76</v>
      </c>
    </row>
    <row r="1142" spans="1:15" ht="13.5">
      <c r="A1142" s="5">
        <v>34516</v>
      </c>
      <c r="B1142" s="3">
        <v>451.4</v>
      </c>
      <c r="C1142" s="3">
        <f t="shared" si="99"/>
        <v>24.02120559840701</v>
      </c>
      <c r="D1142" s="8">
        <f>(B1142-MAX(B$8:B1142))/MAX(B$8:B1142)</f>
        <v>-0.045645785323157</v>
      </c>
      <c r="E1142" s="8">
        <f>(C1142-MAX(C$8:C1142))/MAX(C$8:C1142)</f>
        <v>-0.05979389362699175</v>
      </c>
      <c r="F1142" s="3">
        <v>12.87</v>
      </c>
      <c r="G1142" s="3">
        <v>25.91</v>
      </c>
      <c r="H1142" s="3">
        <v>148.4</v>
      </c>
      <c r="I1142" s="3">
        <f t="shared" si="100"/>
        <v>18.791729588707028</v>
      </c>
      <c r="J1142" s="6">
        <v>458.26</v>
      </c>
      <c r="K1142" s="3">
        <f t="shared" si="102"/>
        <v>14.639191374663072</v>
      </c>
      <c r="L1142" s="3">
        <f t="shared" si="103"/>
        <v>29.471752021563344</v>
      </c>
      <c r="M1142" s="3">
        <f t="shared" si="101"/>
        <v>20.81828962972724</v>
      </c>
      <c r="N1142" s="3">
        <v>20.068653104584335</v>
      </c>
      <c r="O1142" s="6">
        <v>548.96</v>
      </c>
    </row>
    <row r="1143" spans="1:15" ht="13.5">
      <c r="A1143" s="5">
        <v>34547</v>
      </c>
      <c r="B1143" s="3">
        <v>464.24</v>
      </c>
      <c r="C1143" s="3">
        <f t="shared" si="99"/>
        <v>24.60500375968967</v>
      </c>
      <c r="D1143" s="8">
        <f>(B1143-MAX(B$8:B1143))/MAX(B$8:B1143)</f>
        <v>-0.018499334023975137</v>
      </c>
      <c r="E1143" s="8">
        <f>(C1143-MAX(C$8:C1143))/MAX(C$8:C1143)</f>
        <v>-0.03694364184097441</v>
      </c>
      <c r="F1143" s="3">
        <v>12.9</v>
      </c>
      <c r="G1143" s="3">
        <v>26.62</v>
      </c>
      <c r="H1143" s="3">
        <v>149</v>
      </c>
      <c r="I1143" s="3">
        <f t="shared" si="100"/>
        <v>18.867706932057597</v>
      </c>
      <c r="J1143" s="6">
        <v>476.07</v>
      </c>
      <c r="K1143" s="3">
        <f t="shared" si="102"/>
        <v>14.614228187919464</v>
      </c>
      <c r="L1143" s="3">
        <f t="shared" si="103"/>
        <v>30.157422818791947</v>
      </c>
      <c r="M1143" s="3">
        <f t="shared" si="101"/>
        <v>20.96770655224699</v>
      </c>
      <c r="N1143" s="3">
        <v>20.536266331174982</v>
      </c>
      <c r="O1143" s="6">
        <v>566.98</v>
      </c>
    </row>
    <row r="1144" spans="1:15" ht="13.5">
      <c r="A1144" s="5">
        <v>34578</v>
      </c>
      <c r="B1144" s="3">
        <v>466.96</v>
      </c>
      <c r="C1144" s="3">
        <f t="shared" si="99"/>
        <v>24.682902596486215</v>
      </c>
      <c r="D1144" s="8">
        <f>(B1144-MAX(B$8:B1144))/MAX(B$8:B1144)</f>
        <v>-0.012748683904522357</v>
      </c>
      <c r="E1144" s="8">
        <f>(C1144-MAX(C$8:C1144))/MAX(C$8:C1144)</f>
        <v>-0.03389462909532254</v>
      </c>
      <c r="F1144" s="3">
        <v>12.93</v>
      </c>
      <c r="G1144" s="3">
        <v>27.33</v>
      </c>
      <c r="H1144" s="3">
        <v>149.4</v>
      </c>
      <c r="I1144" s="3">
        <f t="shared" si="100"/>
        <v>18.918358494291308</v>
      </c>
      <c r="J1144" s="6">
        <v>462.69</v>
      </c>
      <c r="K1144" s="3">
        <f t="shared" si="102"/>
        <v>14.608995983935744</v>
      </c>
      <c r="L1144" s="3">
        <f t="shared" si="103"/>
        <v>30.878875502008032</v>
      </c>
      <c r="M1144" s="3">
        <f t="shared" si="101"/>
        <v>20.605938347097013</v>
      </c>
      <c r="N1144" s="3">
        <v>20.577167614230596</v>
      </c>
      <c r="O1144" s="6">
        <v>590.93</v>
      </c>
    </row>
    <row r="1145" spans="1:15" ht="13.5">
      <c r="A1145" s="5">
        <v>34608</v>
      </c>
      <c r="B1145" s="3">
        <v>463.81</v>
      </c>
      <c r="C1145" s="3">
        <f t="shared" si="99"/>
        <v>24.499998735999604</v>
      </c>
      <c r="D1145" s="8">
        <f>(B1145-MAX(B$8:B1145))/MAX(B$8:B1145)</f>
        <v>-0.01940844415315336</v>
      </c>
      <c r="E1145" s="8">
        <f>(C1145-MAX(C$8:C1145))/MAX(C$8:C1145)</f>
        <v>-0.04105360893104373</v>
      </c>
      <c r="F1145" s="3">
        <v>13.0133</v>
      </c>
      <c r="G1145" s="3">
        <v>28.42</v>
      </c>
      <c r="H1145" s="3">
        <v>149.5</v>
      </c>
      <c r="I1145" s="3">
        <f t="shared" si="100"/>
        <v>18.931021384849736</v>
      </c>
      <c r="J1145" s="6">
        <v>473.78</v>
      </c>
      <c r="K1145" s="3">
        <f t="shared" si="102"/>
        <v>14.693277859531772</v>
      </c>
      <c r="L1145" s="3">
        <f t="shared" si="103"/>
        <v>32.0889364548495</v>
      </c>
      <c r="M1145" s="3">
        <f t="shared" si="101"/>
        <v>19.985657125269316</v>
      </c>
      <c r="N1145" s="3">
        <v>20.396469512425828</v>
      </c>
      <c r="O1145" s="6">
        <v>575.79</v>
      </c>
    </row>
    <row r="1146" spans="1:15" ht="13.5">
      <c r="A1146" s="5">
        <v>34639</v>
      </c>
      <c r="B1146" s="3">
        <v>461.01</v>
      </c>
      <c r="C1146" s="3">
        <f t="shared" si="99"/>
        <v>24.319558824480573</v>
      </c>
      <c r="D1146" s="8">
        <f>(B1146-MAX(B$8:B1146))/MAX(B$8:B1146)</f>
        <v>-0.025328231040825426</v>
      </c>
      <c r="E1146" s="8">
        <f>(C1146-MAX(C$8:C1146))/MAX(C$8:C1146)</f>
        <v>-0.04811614815075919</v>
      </c>
      <c r="F1146" s="3">
        <v>13.0967</v>
      </c>
      <c r="G1146" s="3">
        <v>29.51</v>
      </c>
      <c r="H1146" s="3">
        <v>149.7</v>
      </c>
      <c r="I1146" s="3">
        <f t="shared" si="100"/>
        <v>18.956347165966587</v>
      </c>
      <c r="J1146" s="6">
        <v>453.69</v>
      </c>
      <c r="K1146" s="3">
        <f t="shared" si="102"/>
        <v>14.767688443553777</v>
      </c>
      <c r="L1146" s="3">
        <f t="shared" si="103"/>
        <v>33.27513694054777</v>
      </c>
      <c r="M1146" s="3">
        <f t="shared" si="101"/>
        <v>19.366099558916194</v>
      </c>
      <c r="N1146" s="3">
        <v>20.21017550949083</v>
      </c>
      <c r="O1146" s="6">
        <v>590.38</v>
      </c>
    </row>
    <row r="1147" spans="1:15" ht="13.5">
      <c r="A1147" s="5">
        <v>34669</v>
      </c>
      <c r="B1147" s="3">
        <v>455.19</v>
      </c>
      <c r="C1147" s="3">
        <f t="shared" si="99"/>
        <v>24.012537648457325</v>
      </c>
      <c r="D1147" s="8">
        <f>(B1147-MAX(B$8:B1147))/MAX(B$8:B1147)</f>
        <v>-0.037632930928772304</v>
      </c>
      <c r="E1147" s="8">
        <f>(C1147-MAX(C$8:C1147))/MAX(C$8:C1147)</f>
        <v>-0.0601331630045858</v>
      </c>
      <c r="F1147" s="3">
        <v>13.18</v>
      </c>
      <c r="G1147" s="3">
        <v>30.6</v>
      </c>
      <c r="H1147" s="3">
        <v>149.7</v>
      </c>
      <c r="I1147" s="3">
        <f t="shared" si="100"/>
        <v>18.956347165966587</v>
      </c>
      <c r="J1147" s="6">
        <v>459.27</v>
      </c>
      <c r="K1147" s="3">
        <f t="shared" si="102"/>
        <v>14.861616566466267</v>
      </c>
      <c r="L1147" s="3">
        <f t="shared" si="103"/>
        <v>34.50420841683368</v>
      </c>
      <c r="M1147" s="3">
        <f t="shared" si="101"/>
        <v>18.613371498671032</v>
      </c>
      <c r="N1147" s="3">
        <v>19.91217475245722</v>
      </c>
      <c r="O1147" s="6">
        <v>567.29</v>
      </c>
    </row>
    <row r="1148" spans="1:15" ht="13.5">
      <c r="A1148" s="5">
        <v>34700</v>
      </c>
      <c r="B1148" s="3">
        <v>465.25</v>
      </c>
      <c r="C1148" s="3">
        <f t="shared" si="99"/>
        <v>24.44525364057552</v>
      </c>
      <c r="D1148" s="8">
        <f>(B1148-MAX(B$8:B1148))/MAX(B$8:B1148)</f>
        <v>-0.01636398232520774</v>
      </c>
      <c r="E1148" s="8">
        <f>(C1148-MAX(C$8:C1148))/MAX(C$8:C1148)</f>
        <v>-0.043196368702231536</v>
      </c>
      <c r="F1148" s="3">
        <v>13.18</v>
      </c>
      <c r="G1148" s="3">
        <v>31.25</v>
      </c>
      <c r="H1148" s="3">
        <v>150.3</v>
      </c>
      <c r="I1148" s="3">
        <f t="shared" si="100"/>
        <v>19.03232450931716</v>
      </c>
      <c r="J1148" s="6">
        <v>468.51</v>
      </c>
      <c r="K1148" s="3">
        <f t="shared" si="102"/>
        <v>14.802288755821689</v>
      </c>
      <c r="L1148" s="3">
        <f t="shared" si="103"/>
        <v>35.09647371922821</v>
      </c>
      <c r="M1148" s="3">
        <f t="shared" si="101"/>
        <v>18.500582270571194</v>
      </c>
      <c r="N1148" s="3">
        <v>20.21981896665491</v>
      </c>
      <c r="O1148" s="6">
        <v>575.7</v>
      </c>
    </row>
    <row r="1149" spans="1:15" ht="13.5">
      <c r="A1149" s="5">
        <v>34731</v>
      </c>
      <c r="B1149" s="3">
        <v>481.92</v>
      </c>
      <c r="C1149" s="3">
        <f t="shared" si="99"/>
        <v>25.220451493585692</v>
      </c>
      <c r="D1149" s="8">
        <f>(B1149-MAX(B$8:B1149))/MAX(B$8:B1149)</f>
        <v>0</v>
      </c>
      <c r="E1149" s="8">
        <f>(C1149-MAX(C$8:C1149))/MAX(C$8:C1149)</f>
        <v>-0.012854604544659674</v>
      </c>
      <c r="F1149" s="3">
        <v>13.18</v>
      </c>
      <c r="G1149" s="3">
        <v>31.9</v>
      </c>
      <c r="H1149" s="3">
        <v>150.9</v>
      </c>
      <c r="I1149" s="3">
        <f t="shared" si="100"/>
        <v>19.108301852667726</v>
      </c>
      <c r="J1149" s="6">
        <v>487.38</v>
      </c>
      <c r="K1149" s="3">
        <f t="shared" si="102"/>
        <v>14.743432736911862</v>
      </c>
      <c r="L1149" s="3">
        <f t="shared" si="103"/>
        <v>35.684029158383034</v>
      </c>
      <c r="M1149" s="3">
        <f t="shared" si="101"/>
        <v>18.641394744840163</v>
      </c>
      <c r="N1149" s="3">
        <v>20.803289503077604</v>
      </c>
      <c r="O1149" s="6">
        <v>588.08</v>
      </c>
    </row>
    <row r="1150" spans="1:15" ht="13.5">
      <c r="A1150" s="5">
        <v>34759</v>
      </c>
      <c r="B1150" s="3">
        <v>493.15</v>
      </c>
      <c r="C1150" s="3">
        <f t="shared" si="99"/>
        <v>25.722922477827616</v>
      </c>
      <c r="D1150" s="8">
        <f>(B1150-MAX(B$8:B1150))/MAX(B$8:B1150)</f>
        <v>0</v>
      </c>
      <c r="E1150" s="8">
        <f>(C1150-MAX(C$8:C1150))/MAX(C$8:C1150)</f>
        <v>0</v>
      </c>
      <c r="F1150" s="3">
        <v>13.18</v>
      </c>
      <c r="G1150" s="3">
        <v>32.55</v>
      </c>
      <c r="H1150" s="3">
        <v>151.4</v>
      </c>
      <c r="I1150" s="3">
        <f t="shared" si="100"/>
        <v>19.171616305459864</v>
      </c>
      <c r="J1150" s="6">
        <v>502.21</v>
      </c>
      <c r="K1150" s="3">
        <f t="shared" si="102"/>
        <v>14.694742404227213</v>
      </c>
      <c r="L1150" s="3">
        <f t="shared" si="103"/>
        <v>36.290885072655215</v>
      </c>
      <c r="M1150" s="3">
        <f t="shared" si="101"/>
        <v>18.56190348165076</v>
      </c>
      <c r="N1150" s="3">
        <v>21.153464910911758</v>
      </c>
      <c r="O1150" s="6">
        <v>613.65</v>
      </c>
    </row>
    <row r="1151" spans="1:15" ht="13.5">
      <c r="A1151" s="5">
        <v>34790</v>
      </c>
      <c r="B1151" s="3">
        <v>507.91</v>
      </c>
      <c r="C1151" s="3">
        <f t="shared" si="99"/>
        <v>26.40560584197065</v>
      </c>
      <c r="D1151" s="8">
        <f>(B1151-MAX(B$8:B1151))/MAX(B$8:B1151)</f>
        <v>0</v>
      </c>
      <c r="E1151" s="8">
        <f>(C1151-MAX(C$8:C1151))/MAX(C$8:C1151)</f>
        <v>0</v>
      </c>
      <c r="F1151" s="3">
        <v>13.2433</v>
      </c>
      <c r="G1151" s="3">
        <v>33.1767</v>
      </c>
      <c r="H1151" s="3">
        <v>151.9</v>
      </c>
      <c r="I1151" s="3">
        <f t="shared" si="100"/>
        <v>19.234930758252002</v>
      </c>
      <c r="J1151" s="6">
        <v>514.7</v>
      </c>
      <c r="K1151" s="3">
        <f t="shared" si="102"/>
        <v>14.716715207373271</v>
      </c>
      <c r="L1151" s="3">
        <f t="shared" si="103"/>
        <v>36.86785358788676</v>
      </c>
      <c r="M1151" s="3">
        <f t="shared" si="101"/>
        <v>18.59778895040138</v>
      </c>
      <c r="N1151" s="3">
        <v>21.643481278125776</v>
      </c>
      <c r="O1151" s="6">
        <v>633.65</v>
      </c>
    </row>
    <row r="1152" spans="1:15" ht="13.5">
      <c r="A1152" s="5">
        <v>34820</v>
      </c>
      <c r="B1152" s="3">
        <v>523.81</v>
      </c>
      <c r="C1152" s="3">
        <f t="shared" si="99"/>
        <v>27.17854977314022</v>
      </c>
      <c r="D1152" s="8">
        <f>(B1152-MAX(B$8:B1152))/MAX(B$8:B1152)</f>
        <v>0</v>
      </c>
      <c r="E1152" s="8">
        <f>(C1152-MAX(C$8:C1152))/MAX(C$8:C1152)</f>
        <v>0</v>
      </c>
      <c r="F1152" s="3">
        <v>13.3067</v>
      </c>
      <c r="G1152" s="3">
        <v>33.8033</v>
      </c>
      <c r="H1152" s="3">
        <v>152.2</v>
      </c>
      <c r="I1152" s="3">
        <f t="shared" si="100"/>
        <v>19.272919429927285</v>
      </c>
      <c r="J1152" s="6">
        <v>523.57</v>
      </c>
      <c r="K1152" s="3">
        <f t="shared" si="102"/>
        <v>14.758022076215507</v>
      </c>
      <c r="L1152" s="3">
        <f t="shared" si="103"/>
        <v>37.490125098554536</v>
      </c>
      <c r="M1152" s="3">
        <f t="shared" si="101"/>
        <v>18.655782553823364</v>
      </c>
      <c r="N1152" s="3">
        <v>22.196184901475338</v>
      </c>
      <c r="O1152" s="6">
        <v>650.36</v>
      </c>
    </row>
    <row r="1153" spans="1:15" ht="13.5">
      <c r="A1153" s="5">
        <v>34851</v>
      </c>
      <c r="B1153" s="3">
        <v>539.35</v>
      </c>
      <c r="C1153" s="3">
        <f t="shared" si="99"/>
        <v>27.92981030007805</v>
      </c>
      <c r="D1153" s="8">
        <f>(B1153-MAX(B$8:B1153))/MAX(B$8:B1153)</f>
        <v>0</v>
      </c>
      <c r="E1153" s="8">
        <f>(C1153-MAX(C$8:C1153))/MAX(C$8:C1153)</f>
        <v>0</v>
      </c>
      <c r="F1153" s="3">
        <v>13.37</v>
      </c>
      <c r="G1153" s="3">
        <v>34.43</v>
      </c>
      <c r="H1153" s="3">
        <v>152.5</v>
      </c>
      <c r="I1153" s="3">
        <f t="shared" si="100"/>
        <v>19.310908101602568</v>
      </c>
      <c r="J1153" s="6">
        <v>544.74</v>
      </c>
      <c r="K1153" s="3">
        <f t="shared" si="102"/>
        <v>14.79905573770492</v>
      </c>
      <c r="L1153" s="3">
        <f t="shared" si="103"/>
        <v>38.11005901639345</v>
      </c>
      <c r="M1153" s="3">
        <f t="shared" si="101"/>
        <v>18.68202286110149</v>
      </c>
      <c r="N1153" s="3">
        <v>22.719129744094786</v>
      </c>
      <c r="O1153" s="6">
        <v>663.89</v>
      </c>
    </row>
    <row r="1154" spans="1:15" ht="13.5">
      <c r="A1154" s="5">
        <v>34881</v>
      </c>
      <c r="B1154" s="3">
        <v>557.37</v>
      </c>
      <c r="C1154" s="3">
        <f t="shared" si="99"/>
        <v>28.862961651904147</v>
      </c>
      <c r="D1154" s="8">
        <f>(B1154-MAX(B$8:B1154))/MAX(B$8:B1154)</f>
        <v>0</v>
      </c>
      <c r="E1154" s="8">
        <f>(C1154-MAX(C$8:C1154))/MAX(C$8:C1154)</f>
        <v>0</v>
      </c>
      <c r="F1154" s="3">
        <v>13.44</v>
      </c>
      <c r="G1154" s="3">
        <v>34.68</v>
      </c>
      <c r="H1154" s="3">
        <v>152.5</v>
      </c>
      <c r="I1154" s="3">
        <f t="shared" si="100"/>
        <v>19.310908101602568</v>
      </c>
      <c r="J1154" s="6">
        <v>562.92</v>
      </c>
      <c r="K1154" s="3">
        <f t="shared" si="102"/>
        <v>14.876537704918032</v>
      </c>
      <c r="L1154" s="3">
        <f t="shared" si="103"/>
        <v>38.386780327868856</v>
      </c>
      <c r="M1154" s="3">
        <f t="shared" si="101"/>
        <v>18.799672344423833</v>
      </c>
      <c r="N1154" s="3">
        <v>23.37720464515032</v>
      </c>
      <c r="O1154" s="6">
        <v>692.07</v>
      </c>
    </row>
    <row r="1155" spans="1:15" ht="13.5">
      <c r="A1155" s="5">
        <v>34912</v>
      </c>
      <c r="B1155" s="3">
        <v>559.11</v>
      </c>
      <c r="C1155" s="3">
        <f t="shared" si="99"/>
        <v>28.87732237007287</v>
      </c>
      <c r="D1155" s="8">
        <f>(B1155-MAX(B$8:B1155))/MAX(B$8:B1155)</f>
        <v>0</v>
      </c>
      <c r="E1155" s="8">
        <f>(C1155-MAX(C$8:C1155))/MAX(C$8:C1155)</f>
        <v>0</v>
      </c>
      <c r="F1155" s="3">
        <v>13.51</v>
      </c>
      <c r="G1155" s="3">
        <v>34.93</v>
      </c>
      <c r="H1155" s="3">
        <v>152.9</v>
      </c>
      <c r="I1155" s="3">
        <f t="shared" si="100"/>
        <v>19.36155966383628</v>
      </c>
      <c r="J1155" s="6">
        <v>560.91</v>
      </c>
      <c r="K1155" s="3">
        <f t="shared" si="102"/>
        <v>14.914898626553304</v>
      </c>
      <c r="L1155" s="3">
        <f t="shared" si="103"/>
        <v>38.56235448005232</v>
      </c>
      <c r="M1155" s="3">
        <f t="shared" si="101"/>
        <v>18.40128825990879</v>
      </c>
      <c r="N1155" s="3">
        <v>23.284855574561</v>
      </c>
      <c r="O1155" s="6">
        <v>716.07</v>
      </c>
    </row>
    <row r="1156" spans="1:15" ht="13.5">
      <c r="A1156" s="5">
        <v>34943</v>
      </c>
      <c r="B1156" s="3">
        <v>578.77</v>
      </c>
      <c r="C1156" s="3">
        <f t="shared" si="99"/>
        <v>29.83419974477143</v>
      </c>
      <c r="D1156" s="8">
        <f>(B1156-MAX(B$8:B1156))/MAX(B$8:B1156)</f>
        <v>0</v>
      </c>
      <c r="E1156" s="8">
        <f>(C1156-MAX(C$8:C1156))/MAX(C$8:C1156)</f>
        <v>0</v>
      </c>
      <c r="F1156" s="3">
        <v>13.58</v>
      </c>
      <c r="G1156" s="3">
        <v>35.18</v>
      </c>
      <c r="H1156" s="3">
        <v>153.2</v>
      </c>
      <c r="I1156" s="3">
        <f t="shared" si="100"/>
        <v>19.39954833551156</v>
      </c>
      <c r="J1156" s="6">
        <v>584.39</v>
      </c>
      <c r="K1156" s="3">
        <f t="shared" si="102"/>
        <v>14.962819843342038</v>
      </c>
      <c r="L1156" s="3">
        <f t="shared" si="103"/>
        <v>38.76229765013055</v>
      </c>
      <c r="M1156" s="3">
        <f t="shared" si="101"/>
        <v>18.622371354370163</v>
      </c>
      <c r="N1156" s="3">
        <v>23.94681103930827</v>
      </c>
      <c r="O1156" s="6">
        <v>715.54</v>
      </c>
    </row>
    <row r="1157" spans="1:15" ht="13.5">
      <c r="A1157" s="5">
        <v>34973</v>
      </c>
      <c r="B1157" s="3">
        <v>582.92</v>
      </c>
      <c r="C1157" s="3">
        <f t="shared" si="99"/>
        <v>29.950372991906846</v>
      </c>
      <c r="D1157" s="8">
        <f>(B1157-MAX(B$8:B1157))/MAX(B$8:B1157)</f>
        <v>0</v>
      </c>
      <c r="E1157" s="8">
        <f>(C1157-MAX(C$8:C1157))/MAX(C$8:C1157)</f>
        <v>0</v>
      </c>
      <c r="F1157" s="3">
        <v>13.65</v>
      </c>
      <c r="G1157" s="3">
        <v>34.7733</v>
      </c>
      <c r="H1157" s="3">
        <v>153.7</v>
      </c>
      <c r="I1157" s="3">
        <f t="shared" si="100"/>
        <v>19.462862788303703</v>
      </c>
      <c r="J1157" s="6">
        <v>583.24</v>
      </c>
      <c r="K1157" s="3">
        <f t="shared" si="102"/>
        <v>14.99102147039688</v>
      </c>
      <c r="L1157" s="3">
        <f t="shared" si="103"/>
        <v>38.18954482758621</v>
      </c>
      <c r="M1157" s="3">
        <f t="shared" si="101"/>
        <v>18.364642873216614</v>
      </c>
      <c r="N1157" s="3">
        <v>23.92756232281508</v>
      </c>
      <c r="O1157" s="6">
        <v>747.07</v>
      </c>
    </row>
    <row r="1158" spans="1:15" ht="13.5">
      <c r="A1158" s="5">
        <v>35004</v>
      </c>
      <c r="B1158" s="3">
        <v>595.53</v>
      </c>
      <c r="C1158" s="3">
        <f t="shared" si="99"/>
        <v>30.61819431835431</v>
      </c>
      <c r="D1158" s="8">
        <f>(B1158-MAX(B$8:B1158))/MAX(B$8:B1158)</f>
        <v>0</v>
      </c>
      <c r="E1158" s="8">
        <f>(C1158-MAX(C$8:C1158))/MAX(C$8:C1158)</f>
        <v>0</v>
      </c>
      <c r="F1158" s="3">
        <v>13.72</v>
      </c>
      <c r="G1158" s="3">
        <v>34.3667</v>
      </c>
      <c r="H1158" s="3">
        <v>153.6</v>
      </c>
      <c r="I1158" s="3">
        <f t="shared" si="100"/>
        <v>19.450199897745275</v>
      </c>
      <c r="J1158" s="6">
        <v>605.35</v>
      </c>
      <c r="K1158" s="3">
        <f t="shared" si="102"/>
        <v>15.077708333333335</v>
      </c>
      <c r="L1158" s="3">
        <f t="shared" si="103"/>
        <v>37.76757135416667</v>
      </c>
      <c r="M1158" s="3">
        <f t="shared" si="101"/>
        <v>18.42388173422818</v>
      </c>
      <c r="N1158" s="3">
        <v>24.34839675412391</v>
      </c>
      <c r="O1158" s="6">
        <v>746.63</v>
      </c>
    </row>
    <row r="1159" spans="1:15" ht="13.5">
      <c r="A1159" s="5">
        <v>35034</v>
      </c>
      <c r="B1159" s="3">
        <v>614.57</v>
      </c>
      <c r="C1159" s="3">
        <f t="shared" si="99"/>
        <v>31.617688999010962</v>
      </c>
      <c r="D1159" s="8">
        <f>(B1159-MAX(B$8:B1159))/MAX(B$8:B1159)</f>
        <v>0</v>
      </c>
      <c r="E1159" s="8">
        <f>(C1159-MAX(C$8:C1159))/MAX(C$8:C1159)</f>
        <v>0</v>
      </c>
      <c r="F1159" s="3">
        <v>13.79</v>
      </c>
      <c r="G1159" s="3">
        <v>33.96</v>
      </c>
      <c r="H1159" s="3">
        <v>153.5</v>
      </c>
      <c r="I1159" s="3">
        <f t="shared" si="100"/>
        <v>19.437537007186847</v>
      </c>
      <c r="J1159" s="6">
        <v>615.91</v>
      </c>
      <c r="K1159" s="3">
        <f t="shared" si="102"/>
        <v>15.164508143322475</v>
      </c>
      <c r="L1159" s="3">
        <f t="shared" si="103"/>
        <v>37.34493811074919</v>
      </c>
      <c r="M1159" s="3">
        <f t="shared" si="101"/>
        <v>18.72180516569837</v>
      </c>
      <c r="N1159" s="3">
        <v>25.028209341893042</v>
      </c>
      <c r="O1159" s="6">
        <v>777.07</v>
      </c>
    </row>
    <row r="1160" spans="1:15" ht="13.5">
      <c r="A1160" s="5">
        <v>35065</v>
      </c>
      <c r="B1160" s="3">
        <v>614.42</v>
      </c>
      <c r="C1160" s="3">
        <f aca="true" t="shared" si="104" ref="C1160:C1223">B1160/I1160</f>
        <v>31.425716953931875</v>
      </c>
      <c r="D1160" s="8">
        <f>(B1160-MAX(B$8:B1160))/MAX(B$8:B1160)</f>
        <v>-0.00024407309175535893</v>
      </c>
      <c r="E1160" s="8">
        <f>(C1160-MAX(C$8:C1160))/MAX(C$8:C1160)</f>
        <v>-0.0060716659299511755</v>
      </c>
      <c r="F1160" s="3">
        <v>13.8933</v>
      </c>
      <c r="G1160" s="3">
        <v>33.9867</v>
      </c>
      <c r="H1160" s="3">
        <v>154.4</v>
      </c>
      <c r="I1160" s="3">
        <f t="shared" si="100"/>
        <v>19.5515030222127</v>
      </c>
      <c r="J1160" s="6">
        <v>630.13</v>
      </c>
      <c r="K1160" s="3">
        <f t="shared" si="102"/>
        <v>15.189048186528499</v>
      </c>
      <c r="L1160" s="3">
        <f t="shared" si="103"/>
        <v>37.156444041450776</v>
      </c>
      <c r="M1160" s="3">
        <f t="shared" si="101"/>
        <v>18.494291672937585</v>
      </c>
      <c r="N1160" s="3">
        <v>24.763281376774593</v>
      </c>
      <c r="O1160" s="6">
        <v>792.04</v>
      </c>
    </row>
    <row r="1161" spans="1:15" ht="13.5">
      <c r="A1161" s="5">
        <v>35096</v>
      </c>
      <c r="B1161" s="3">
        <v>649.54</v>
      </c>
      <c r="C1161" s="3">
        <f t="shared" si="104"/>
        <v>33.114761369954564</v>
      </c>
      <c r="D1161" s="8">
        <f>(B1161-MAX(B$8:B1161))/MAX(B$8:B1161)</f>
        <v>0</v>
      </c>
      <c r="E1161" s="8">
        <f>(C1161-MAX(C$8:C1161))/MAX(C$8:C1161)</f>
        <v>0</v>
      </c>
      <c r="F1161" s="3">
        <v>13.9967</v>
      </c>
      <c r="G1161" s="3">
        <v>34.0133</v>
      </c>
      <c r="H1161" s="3">
        <v>154.9</v>
      </c>
      <c r="I1161" s="3">
        <f t="shared" si="100"/>
        <v>19.614817475004838</v>
      </c>
      <c r="J1161" s="6">
        <v>640.42</v>
      </c>
      <c r="K1161" s="3">
        <f t="shared" si="102"/>
        <v>15.252698256939961</v>
      </c>
      <c r="L1161" s="3">
        <f t="shared" si="103"/>
        <v>37.0654941252421</v>
      </c>
      <c r="M1161" s="3">
        <f t="shared" si="101"/>
        <v>19.365028864744254</v>
      </c>
      <c r="N1161" s="3">
        <v>25.97691788411537</v>
      </c>
      <c r="O1161" s="6">
        <v>811.3</v>
      </c>
    </row>
    <row r="1162" spans="1:15" ht="13.5">
      <c r="A1162" s="5">
        <v>35125</v>
      </c>
      <c r="B1162" s="3">
        <v>647.07</v>
      </c>
      <c r="C1162" s="3">
        <f t="shared" si="104"/>
        <v>32.81933668113798</v>
      </c>
      <c r="D1162" s="8">
        <f>(B1162-MAX(B$8:B1162))/MAX(B$8:B1162)</f>
        <v>-0.003802691135264824</v>
      </c>
      <c r="E1162" s="8">
        <f>(C1162-MAX(C$8:C1162))/MAX(C$8:C1162)</f>
        <v>-0.008921238643882355</v>
      </c>
      <c r="F1162" s="3">
        <v>14.1</v>
      </c>
      <c r="G1162" s="3">
        <v>34.04</v>
      </c>
      <c r="H1162" s="3">
        <v>155.7</v>
      </c>
      <c r="I1162" s="3">
        <f aca="true" t="shared" si="105" ref="I1162:I1225">H1162/H1161*I1161</f>
        <v>19.71612059947226</v>
      </c>
      <c r="J1162" s="6">
        <v>645.5</v>
      </c>
      <c r="K1162" s="3">
        <f t="shared" si="102"/>
        <v>15.286319845857419</v>
      </c>
      <c r="L1162" s="3">
        <f t="shared" si="103"/>
        <v>36.903994861913944</v>
      </c>
      <c r="M1162" s="3">
        <f t="shared" si="101"/>
        <v>19.15217758985201</v>
      </c>
      <c r="N1162" s="3">
        <v>25.630767634209924</v>
      </c>
      <c r="O1162" s="6">
        <v>826.59</v>
      </c>
    </row>
    <row r="1163" spans="1:15" ht="13.5">
      <c r="A1163" s="5">
        <v>35156</v>
      </c>
      <c r="B1163" s="3">
        <v>647.17</v>
      </c>
      <c r="C1163" s="3">
        <f t="shared" si="104"/>
        <v>32.69840326526284</v>
      </c>
      <c r="D1163" s="8">
        <f>(B1163-MAX(B$8:B1163))/MAX(B$8:B1163)</f>
        <v>-0.003648736028574075</v>
      </c>
      <c r="E1163" s="8">
        <f>(C1163-MAX(C$8:C1163))/MAX(C$8:C1163)</f>
        <v>-0.012573187529277843</v>
      </c>
      <c r="F1163" s="3">
        <v>14.1567</v>
      </c>
      <c r="G1163" s="3">
        <v>34.33</v>
      </c>
      <c r="H1163" s="3">
        <v>156.3</v>
      </c>
      <c r="I1163" s="3">
        <f t="shared" si="105"/>
        <v>19.79209794282283</v>
      </c>
      <c r="J1163" s="6">
        <v>654.17</v>
      </c>
      <c r="K1163" s="3">
        <f t="shared" si="102"/>
        <v>15.28887370441459</v>
      </c>
      <c r="L1163" s="3">
        <f t="shared" si="103"/>
        <v>37.0755214331414</v>
      </c>
      <c r="M1163" s="3">
        <f t="shared" si="101"/>
        <v>19.042813005737823</v>
      </c>
      <c r="N1163" s="3">
        <v>25.42503074746267</v>
      </c>
      <c r="O1163" s="6">
        <v>834.55</v>
      </c>
    </row>
    <row r="1164" spans="1:15" ht="13.5">
      <c r="A1164" s="5">
        <v>35186</v>
      </c>
      <c r="B1164" s="3">
        <v>661.23</v>
      </c>
      <c r="C1164" s="3">
        <f t="shared" si="104"/>
        <v>33.344786276251746</v>
      </c>
      <c r="D1164" s="8">
        <f>(B1164-MAX(B$8:B1164))/MAX(B$8:B1164)</f>
        <v>0</v>
      </c>
      <c r="E1164" s="8">
        <f>(C1164-MAX(C$8:C1164))/MAX(C$8:C1164)</f>
        <v>0</v>
      </c>
      <c r="F1164" s="3">
        <v>14.2133</v>
      </c>
      <c r="G1164" s="3">
        <v>34.62</v>
      </c>
      <c r="H1164" s="3">
        <v>156.6</v>
      </c>
      <c r="I1164" s="3">
        <f t="shared" si="105"/>
        <v>19.83008661449811</v>
      </c>
      <c r="J1164" s="6">
        <v>671.7</v>
      </c>
      <c r="K1164" s="3">
        <f t="shared" si="102"/>
        <v>15.320594125159644</v>
      </c>
      <c r="L1164" s="3">
        <f t="shared" si="103"/>
        <v>37.31708812260536</v>
      </c>
      <c r="M1164" s="3">
        <f t="shared" si="101"/>
        <v>19.3576596545523</v>
      </c>
      <c r="N1164" s="3">
        <v>25.814879754823362</v>
      </c>
      <c r="O1164" s="6">
        <v>846.85</v>
      </c>
    </row>
    <row r="1165" spans="1:15" ht="13.5">
      <c r="A1165" s="5">
        <v>35217</v>
      </c>
      <c r="B1165" s="3">
        <v>668.5</v>
      </c>
      <c r="C1165" s="3">
        <f t="shared" si="104"/>
        <v>33.68988757478624</v>
      </c>
      <c r="D1165" s="8">
        <f>(B1165-MAX(B$8:B1165))/MAX(B$8:B1165)</f>
        <v>0</v>
      </c>
      <c r="E1165" s="8">
        <f>(C1165-MAX(C$8:C1165))/MAX(C$8:C1165)</f>
        <v>0</v>
      </c>
      <c r="F1165" s="3">
        <v>14.27</v>
      </c>
      <c r="G1165" s="3">
        <v>34.91</v>
      </c>
      <c r="H1165" s="3">
        <v>156.7</v>
      </c>
      <c r="I1165" s="3">
        <f t="shared" si="105"/>
        <v>19.842749505056535</v>
      </c>
      <c r="J1165" s="6">
        <v>670.63</v>
      </c>
      <c r="K1165" s="3">
        <f t="shared" si="102"/>
        <v>15.371895341416723</v>
      </c>
      <c r="L1165" s="3">
        <f t="shared" si="103"/>
        <v>37.605666879387364</v>
      </c>
      <c r="M1165" s="3">
        <f t="shared" si="101"/>
        <v>19.486143788128004</v>
      </c>
      <c r="N1165" s="3">
        <v>25.96751073532258</v>
      </c>
      <c r="O1165" s="6">
        <v>872</v>
      </c>
    </row>
    <row r="1166" spans="1:15" ht="13.5">
      <c r="A1166" s="5">
        <v>35247</v>
      </c>
      <c r="B1166" s="3">
        <v>644.07</v>
      </c>
      <c r="C1166" s="3">
        <f t="shared" si="104"/>
        <v>32.39668438236423</v>
      </c>
      <c r="D1166" s="8">
        <f>(B1166-MAX(B$8:B1166))/MAX(B$8:B1166)</f>
        <v>-0.03654450261780097</v>
      </c>
      <c r="E1166" s="8">
        <f>(C1166-MAX(C$8:C1166))/MAX(C$8:C1166)</f>
        <v>-0.03838550038349951</v>
      </c>
      <c r="F1166" s="3">
        <v>14.4</v>
      </c>
      <c r="G1166" s="3">
        <v>35.2733</v>
      </c>
      <c r="H1166" s="3">
        <v>157</v>
      </c>
      <c r="I1166" s="3">
        <f t="shared" si="105"/>
        <v>19.88073817673182</v>
      </c>
      <c r="J1166" s="6">
        <v>635.26</v>
      </c>
      <c r="K1166" s="3">
        <f t="shared" si="102"/>
        <v>15.482292993630574</v>
      </c>
      <c r="L1166" s="3">
        <f t="shared" si="103"/>
        <v>37.92441426751593</v>
      </c>
      <c r="M1166" s="3">
        <f t="shared" si="101"/>
        <v>18.706523107907852</v>
      </c>
      <c r="N1166" s="3">
        <v>24.85920919901307</v>
      </c>
      <c r="O1166" s="6">
        <v>872.01</v>
      </c>
    </row>
    <row r="1167" spans="1:15" ht="13.5">
      <c r="A1167" s="5">
        <v>35278</v>
      </c>
      <c r="B1167" s="3">
        <v>662.68</v>
      </c>
      <c r="C1167" s="3">
        <f t="shared" si="104"/>
        <v>33.26919461486537</v>
      </c>
      <c r="D1167" s="8">
        <f>(B1167-MAX(B$8:B1167))/MAX(B$8:B1167)</f>
        <v>-0.008706058339566268</v>
      </c>
      <c r="E1167" s="8">
        <f>(C1167-MAX(C$8:C1167))/MAX(C$8:C1167)</f>
        <v>-0.012487217684742894</v>
      </c>
      <c r="F1167" s="3">
        <v>14.53</v>
      </c>
      <c r="G1167" s="3">
        <v>35.6367</v>
      </c>
      <c r="H1167" s="3">
        <v>157.3</v>
      </c>
      <c r="I1167" s="3">
        <f t="shared" si="105"/>
        <v>19.918726848407108</v>
      </c>
      <c r="J1167" s="6">
        <v>651.99</v>
      </c>
      <c r="K1167" s="3">
        <f t="shared" si="102"/>
        <v>15.592269548633185</v>
      </c>
      <c r="L1167" s="3">
        <f t="shared" si="103"/>
        <v>38.24205314685314</v>
      </c>
      <c r="M1167" s="3">
        <f t="shared" si="101"/>
        <v>19.188518227656925</v>
      </c>
      <c r="N1167" s="3">
        <v>25.413341086948744</v>
      </c>
      <c r="O1167" s="6">
        <v>827.13</v>
      </c>
    </row>
    <row r="1168" spans="1:15" ht="13.5">
      <c r="A1168" s="5">
        <v>35309</v>
      </c>
      <c r="B1168" s="3">
        <v>674.88</v>
      </c>
      <c r="C1168" s="3">
        <f t="shared" si="104"/>
        <v>33.77432714842283</v>
      </c>
      <c r="D1168" s="8">
        <f>(B1168-MAX(B$8:B1168))/MAX(B$8:B1168)</f>
        <v>0</v>
      </c>
      <c r="E1168" s="8">
        <f>(C1168-MAX(C$8:C1168))/MAX(C$8:C1168)</f>
        <v>0</v>
      </c>
      <c r="F1168" s="3">
        <v>14.66</v>
      </c>
      <c r="G1168" s="3">
        <v>36</v>
      </c>
      <c r="H1168" s="3">
        <v>157.8</v>
      </c>
      <c r="I1168" s="3">
        <f t="shared" si="105"/>
        <v>19.98204130119925</v>
      </c>
      <c r="J1168" s="6">
        <v>687.31</v>
      </c>
      <c r="K1168" s="3">
        <f t="shared" si="102"/>
        <v>15.68192648922687</v>
      </c>
      <c r="L1168" s="3">
        <f t="shared" si="103"/>
        <v>38.50950570342205</v>
      </c>
      <c r="M1168" s="3">
        <f t="shared" si="101"/>
        <v>19.49312977099236</v>
      </c>
      <c r="N1168" s="3">
        <v>25.680932266855372</v>
      </c>
      <c r="O1168" s="6">
        <v>851.06</v>
      </c>
    </row>
    <row r="1169" spans="1:15" ht="13.5">
      <c r="A1169" s="5">
        <v>35339</v>
      </c>
      <c r="B1169" s="3">
        <v>701.46</v>
      </c>
      <c r="C1169" s="3">
        <f t="shared" si="104"/>
        <v>34.99364184945068</v>
      </c>
      <c r="D1169" s="8">
        <f>(B1169-MAX(B$8:B1169))/MAX(B$8:B1169)</f>
        <v>0</v>
      </c>
      <c r="E1169" s="8">
        <f>(C1169-MAX(C$8:C1169))/MAX(C$8:C1169)</f>
        <v>0</v>
      </c>
      <c r="F1169" s="3">
        <v>14.74</v>
      </c>
      <c r="G1169" s="3">
        <v>36.91</v>
      </c>
      <c r="H1169" s="3">
        <v>158.3</v>
      </c>
      <c r="I1169" s="3">
        <f t="shared" si="105"/>
        <v>20.045355753991387</v>
      </c>
      <c r="J1169" s="6">
        <v>700.9</v>
      </c>
      <c r="K1169" s="3">
        <f t="shared" si="102"/>
        <v>15.717700568540744</v>
      </c>
      <c r="L1169" s="3">
        <f t="shared" si="103"/>
        <v>39.3582312065698</v>
      </c>
      <c r="M1169" s="3">
        <f t="shared" si="101"/>
        <v>20.205835150816835</v>
      </c>
      <c r="N1169" s="3">
        <v>26.484306107853705</v>
      </c>
      <c r="O1169" s="6">
        <v>898.97</v>
      </c>
    </row>
    <row r="1170" spans="1:15" ht="13.5">
      <c r="A1170" s="5">
        <v>35370</v>
      </c>
      <c r="B1170" s="3">
        <v>735.67</v>
      </c>
      <c r="C1170" s="3">
        <f t="shared" si="104"/>
        <v>36.63085113751314</v>
      </c>
      <c r="D1170" s="8">
        <f>(B1170-MAX(B$8:B1170))/MAX(B$8:B1170)</f>
        <v>0</v>
      </c>
      <c r="E1170" s="8">
        <f>(C1170-MAX(C$8:C1170))/MAX(C$8:C1170)</f>
        <v>0</v>
      </c>
      <c r="F1170" s="3">
        <v>14.82</v>
      </c>
      <c r="G1170" s="3">
        <v>37.82</v>
      </c>
      <c r="H1170" s="3">
        <v>158.6</v>
      </c>
      <c r="I1170" s="3">
        <f t="shared" si="105"/>
        <v>20.083344425666667</v>
      </c>
      <c r="J1170" s="6">
        <v>757.02</v>
      </c>
      <c r="K1170" s="3">
        <f t="shared" si="102"/>
        <v>15.773114754098364</v>
      </c>
      <c r="L1170" s="3">
        <f t="shared" si="103"/>
        <v>40.252307692307696</v>
      </c>
      <c r="M1170" s="3">
        <f t="shared" si="101"/>
        <v>21.105286885245892</v>
      </c>
      <c r="N1170" s="3">
        <v>27.586481013694037</v>
      </c>
      <c r="O1170" s="6">
        <v>917.95</v>
      </c>
    </row>
    <row r="1171" spans="1:15" ht="13.5">
      <c r="A1171" s="5">
        <v>35400</v>
      </c>
      <c r="B1171" s="3">
        <v>743.25</v>
      </c>
      <c r="C1171" s="3">
        <f t="shared" si="104"/>
        <v>37.00827831494643</v>
      </c>
      <c r="D1171" s="8">
        <f>(B1171-MAX(B$8:B1171))/MAX(B$8:B1171)</f>
        <v>0</v>
      </c>
      <c r="E1171" s="8">
        <f>(C1171-MAX(C$8:C1171))/MAX(C$8:C1171)</f>
        <v>0</v>
      </c>
      <c r="F1171" s="3">
        <v>14.9</v>
      </c>
      <c r="G1171" s="3">
        <v>38.73</v>
      </c>
      <c r="H1171" s="3">
        <v>158.6</v>
      </c>
      <c r="I1171" s="3">
        <f t="shared" si="105"/>
        <v>20.083344425666667</v>
      </c>
      <c r="J1171" s="6">
        <v>753.85</v>
      </c>
      <c r="K1171" s="3">
        <f t="shared" si="102"/>
        <v>15.858259773013874</v>
      </c>
      <c r="L1171" s="3">
        <f t="shared" si="103"/>
        <v>41.220832282471626</v>
      </c>
      <c r="M1171" s="3">
        <f aca="true" t="shared" si="106" ref="M1171:M1234">B1171/AVERAGE(G1157:G1170)</f>
        <v>21.20801402250122</v>
      </c>
      <c r="N1171" s="3">
        <v>27.724814914312997</v>
      </c>
      <c r="O1171" s="6">
        <v>993.58</v>
      </c>
    </row>
    <row r="1172" spans="1:15" ht="13.5">
      <c r="A1172" s="5">
        <v>35431</v>
      </c>
      <c r="B1172" s="3">
        <v>766.22</v>
      </c>
      <c r="C1172" s="3">
        <f t="shared" si="104"/>
        <v>38.03211265066175</v>
      </c>
      <c r="D1172" s="8">
        <f>(B1172-MAX(B$8:B1172))/MAX(B$8:B1172)</f>
        <v>0</v>
      </c>
      <c r="E1172" s="8">
        <f>(C1172-MAX(C$8:C1172))/MAX(C$8:C1172)</f>
        <v>0</v>
      </c>
      <c r="F1172" s="3">
        <v>14.9533</v>
      </c>
      <c r="G1172" s="3">
        <v>39.2333</v>
      </c>
      <c r="H1172" s="3">
        <v>159.1</v>
      </c>
      <c r="I1172" s="3">
        <f t="shared" si="105"/>
        <v>20.146658878458805</v>
      </c>
      <c r="J1172" s="6">
        <v>784.17</v>
      </c>
      <c r="K1172" s="3">
        <f t="shared" si="102"/>
        <v>15.864971967316155</v>
      </c>
      <c r="L1172" s="3">
        <f t="shared" si="103"/>
        <v>41.62527366436204</v>
      </c>
      <c r="M1172" s="3">
        <f t="shared" si="106"/>
        <v>21.688539369550988</v>
      </c>
      <c r="N1172" s="3">
        <v>28.33375303587376</v>
      </c>
      <c r="O1172" s="6">
        <v>991</v>
      </c>
    </row>
    <row r="1173" spans="1:15" ht="13.5">
      <c r="A1173" s="5">
        <v>35462</v>
      </c>
      <c r="B1173" s="3">
        <v>798.39</v>
      </c>
      <c r="C1173" s="3">
        <f t="shared" si="104"/>
        <v>39.504752773000405</v>
      </c>
      <c r="D1173" s="8">
        <f>(B1173-MAX(B$8:B1173))/MAX(B$8:B1173)</f>
        <v>0</v>
      </c>
      <c r="E1173" s="8">
        <f>(C1173-MAX(C$8:C1173))/MAX(C$8:C1173)</f>
        <v>0</v>
      </c>
      <c r="F1173" s="3">
        <v>15.0067</v>
      </c>
      <c r="G1173" s="3">
        <v>39.7367</v>
      </c>
      <c r="H1173" s="3">
        <v>159.6</v>
      </c>
      <c r="I1173" s="3">
        <f t="shared" si="105"/>
        <v>20.209973331250943</v>
      </c>
      <c r="J1173" s="6">
        <v>790.82</v>
      </c>
      <c r="K1173" s="3">
        <f t="shared" si="102"/>
        <v>15.871747869674188</v>
      </c>
      <c r="L1173" s="3">
        <f t="shared" si="103"/>
        <v>42.027286716791984</v>
      </c>
      <c r="M1173" s="3">
        <f t="shared" si="106"/>
        <v>22.37894155586607</v>
      </c>
      <c r="N1173" s="3">
        <v>29.26654176439339</v>
      </c>
      <c r="O1173" s="6">
        <v>1032.12</v>
      </c>
    </row>
    <row r="1174" spans="1:15" ht="13.5">
      <c r="A1174" s="5">
        <v>35490</v>
      </c>
      <c r="B1174" s="3">
        <v>792.16</v>
      </c>
      <c r="C1174" s="3">
        <f t="shared" si="104"/>
        <v>39.09849790737403</v>
      </c>
      <c r="D1174" s="8">
        <f>(B1174-MAX(B$8:B1174))/MAX(B$8:B1174)</f>
        <v>-0.007803203947945263</v>
      </c>
      <c r="E1174" s="8">
        <f>(C1174-MAX(C$8:C1174))/MAX(C$8:C1174)</f>
        <v>-0.010283695938075293</v>
      </c>
      <c r="F1174" s="3">
        <v>15.06</v>
      </c>
      <c r="G1174" s="3">
        <v>40.24</v>
      </c>
      <c r="H1174" s="3">
        <v>160</v>
      </c>
      <c r="I1174" s="3">
        <f t="shared" si="105"/>
        <v>20.260624893484653</v>
      </c>
      <c r="J1174" s="6">
        <v>773.88</v>
      </c>
      <c r="K1174" s="3">
        <f t="shared" si="102"/>
        <v>15.888300000000001</v>
      </c>
      <c r="L1174" s="3">
        <f t="shared" si="103"/>
        <v>42.4532</v>
      </c>
      <c r="M1174" s="3">
        <f t="shared" si="106"/>
        <v>21.950439395138943</v>
      </c>
      <c r="N1174" s="3">
        <v>28.8033461210451</v>
      </c>
      <c r="O1174" s="6">
        <v>1042.85</v>
      </c>
    </row>
    <row r="1175" spans="1:15" ht="13.5">
      <c r="A1175" s="5">
        <v>35521</v>
      </c>
      <c r="B1175" s="3">
        <v>763.93</v>
      </c>
      <c r="C1175" s="3">
        <f t="shared" si="104"/>
        <v>37.65808229813249</v>
      </c>
      <c r="D1175" s="8">
        <f>(B1175-MAX(B$8:B1175))/MAX(B$8:B1175)</f>
        <v>-0.043161863249790246</v>
      </c>
      <c r="E1175" s="8">
        <f>(C1175-MAX(C$8:C1175))/MAX(C$8:C1175)</f>
        <v>-0.04674552668331148</v>
      </c>
      <c r="F1175" s="3">
        <v>15.0933</v>
      </c>
      <c r="G1175" s="3">
        <v>40.3433</v>
      </c>
      <c r="H1175" s="3">
        <v>160.2</v>
      </c>
      <c r="I1175" s="3">
        <f t="shared" si="105"/>
        <v>20.28595067460151</v>
      </c>
      <c r="J1175" s="6">
        <v>801.34</v>
      </c>
      <c r="K1175" s="3">
        <f t="shared" si="102"/>
        <v>15.903552059925095</v>
      </c>
      <c r="L1175" s="3">
        <f t="shared" si="103"/>
        <v>42.50904519350812</v>
      </c>
      <c r="M1175" s="3">
        <f t="shared" si="106"/>
        <v>20.909403896395123</v>
      </c>
      <c r="N1175" s="3">
        <v>27.58600557092928</v>
      </c>
      <c r="O1175" s="6">
        <v>1022.14</v>
      </c>
    </row>
    <row r="1176" spans="1:15" ht="13.5">
      <c r="A1176" s="5">
        <v>35551</v>
      </c>
      <c r="B1176" s="3">
        <v>833.09</v>
      </c>
      <c r="C1176" s="3">
        <f t="shared" si="104"/>
        <v>41.092989399367056</v>
      </c>
      <c r="D1176" s="8">
        <f>(B1176-MAX(B$8:B1176))/MAX(B$8:B1176)</f>
        <v>0</v>
      </c>
      <c r="E1176" s="8">
        <f>(C1176-MAX(C$8:C1176))/MAX(C$8:C1176)</f>
        <v>0</v>
      </c>
      <c r="F1176" s="3">
        <v>15.1267</v>
      </c>
      <c r="G1176" s="3">
        <v>40.4467</v>
      </c>
      <c r="H1176" s="3">
        <v>160.1</v>
      </c>
      <c r="I1176" s="3">
        <f t="shared" si="105"/>
        <v>20.27328778404308</v>
      </c>
      <c r="J1176" s="6">
        <v>848.28</v>
      </c>
      <c r="K1176" s="3">
        <f t="shared" si="102"/>
        <v>15.948700562148659</v>
      </c>
      <c r="L1176" s="3">
        <f t="shared" si="103"/>
        <v>42.644615615240475</v>
      </c>
      <c r="M1176" s="3">
        <f t="shared" si="106"/>
        <v>22.523629199381332</v>
      </c>
      <c r="N1176" s="3">
        <v>29.92927398693159</v>
      </c>
      <c r="O1176" s="6">
        <v>1059.7</v>
      </c>
    </row>
    <row r="1177" spans="1:15" ht="13.5">
      <c r="A1177" s="5">
        <v>35582</v>
      </c>
      <c r="B1177" s="3">
        <v>876.29</v>
      </c>
      <c r="C1177" s="3">
        <f t="shared" si="104"/>
        <v>43.16994346372717</v>
      </c>
      <c r="D1177" s="8">
        <f>(B1177-MAX(B$8:B1177))/MAX(B$8:B1177)</f>
        <v>0</v>
      </c>
      <c r="E1177" s="8">
        <f>(C1177-MAX(C$8:C1177))/MAX(C$8:C1177)</f>
        <v>0</v>
      </c>
      <c r="F1177" s="3">
        <v>15.16</v>
      </c>
      <c r="G1177" s="3">
        <v>40.55</v>
      </c>
      <c r="H1177" s="3">
        <v>160.3</v>
      </c>
      <c r="I1177" s="3">
        <f t="shared" si="105"/>
        <v>20.298613565159936</v>
      </c>
      <c r="J1177" s="6">
        <v>885.14</v>
      </c>
      <c r="K1177" s="3">
        <f t="shared" si="102"/>
        <v>15.963867747972552</v>
      </c>
      <c r="L1177" s="3">
        <f t="shared" si="103"/>
        <v>42.70018714909544</v>
      </c>
      <c r="M1177" s="3">
        <f t="shared" si="106"/>
        <v>23.402056349312325</v>
      </c>
      <c r="N1177" s="3">
        <v>31.257507255080373</v>
      </c>
      <c r="O1177" s="6">
        <v>1124.22</v>
      </c>
    </row>
    <row r="1178" spans="1:15" ht="13.5">
      <c r="A1178" s="5">
        <v>35612</v>
      </c>
      <c r="B1178" s="3">
        <v>925.29</v>
      </c>
      <c r="C1178" s="3">
        <f t="shared" si="104"/>
        <v>45.52709906455743</v>
      </c>
      <c r="D1178" s="8">
        <f>(B1178-MAX(B$8:B1178))/MAX(B$8:B1178)</f>
        <v>0</v>
      </c>
      <c r="E1178" s="8">
        <f>(C1178-MAX(C$8:C1178))/MAX(C$8:C1178)</f>
        <v>0</v>
      </c>
      <c r="F1178" s="3">
        <v>15.2167</v>
      </c>
      <c r="G1178" s="3">
        <v>40.58</v>
      </c>
      <c r="H1178" s="3">
        <v>160.5</v>
      </c>
      <c r="I1178" s="3">
        <f t="shared" si="105"/>
        <v>20.323939346276788</v>
      </c>
      <c r="J1178" s="6">
        <v>952.29</v>
      </c>
      <c r="K1178" s="3">
        <f t="shared" si="102"/>
        <v>16.00360722741433</v>
      </c>
      <c r="L1178" s="3">
        <f t="shared" si="103"/>
        <v>42.678529595015576</v>
      </c>
      <c r="M1178" s="3">
        <f t="shared" si="106"/>
        <v>24.420887925346403</v>
      </c>
      <c r="N1178" s="3">
        <v>32.767624144174334</v>
      </c>
      <c r="O1178" s="6">
        <v>1174.59</v>
      </c>
    </row>
    <row r="1179" spans="1:15" ht="13.5">
      <c r="A1179" s="5">
        <v>35643</v>
      </c>
      <c r="B1179" s="3">
        <v>927.24</v>
      </c>
      <c r="C1179" s="3">
        <f t="shared" si="104"/>
        <v>45.537927409550804</v>
      </c>
      <c r="D1179" s="8">
        <f>(B1179-MAX(B$8:B1179))/MAX(B$8:B1179)</f>
        <v>0</v>
      </c>
      <c r="E1179" s="8">
        <f>(C1179-MAX(C$8:C1179))/MAX(C$8:C1179)</f>
        <v>0</v>
      </c>
      <c r="F1179" s="3">
        <v>15.2733</v>
      </c>
      <c r="G1179" s="3">
        <v>40.61</v>
      </c>
      <c r="H1179" s="3">
        <v>160.8</v>
      </c>
      <c r="I1179" s="3">
        <f t="shared" si="105"/>
        <v>20.36192801795207</v>
      </c>
      <c r="J1179" s="6">
        <v>899.47</v>
      </c>
      <c r="K1179" s="3">
        <f t="shared" si="102"/>
        <v>16.03316567164179</v>
      </c>
      <c r="L1179" s="3">
        <f t="shared" si="103"/>
        <v>42.63039800995025</v>
      </c>
      <c r="M1179" s="3">
        <f t="shared" si="106"/>
        <v>24.200443690460656</v>
      </c>
      <c r="N1179" s="3">
        <v>32.5872588796532</v>
      </c>
      <c r="O1179" s="6">
        <v>1265.21</v>
      </c>
    </row>
    <row r="1180" spans="1:15" ht="13.5">
      <c r="A1180" s="5">
        <v>35674</v>
      </c>
      <c r="B1180" s="3">
        <v>937.02</v>
      </c>
      <c r="C1180" s="3">
        <f t="shared" si="104"/>
        <v>45.90404639056756</v>
      </c>
      <c r="D1180" s="8">
        <f>(B1180-MAX(B$8:B1180))/MAX(B$8:B1180)</f>
        <v>0</v>
      </c>
      <c r="E1180" s="8">
        <f>(C1180-MAX(C$8:C1180))/MAX(C$8:C1180)</f>
        <v>0</v>
      </c>
      <c r="F1180" s="3">
        <v>15.33</v>
      </c>
      <c r="G1180" s="3">
        <v>40.64</v>
      </c>
      <c r="H1180" s="3">
        <v>161.2</v>
      </c>
      <c r="I1180" s="3">
        <f t="shared" si="105"/>
        <v>20.412579580185778</v>
      </c>
      <c r="J1180" s="6">
        <v>947.28</v>
      </c>
      <c r="K1180" s="3">
        <f t="shared" si="102"/>
        <v>16.052754342431765</v>
      </c>
      <c r="L1180" s="3">
        <f t="shared" si="103"/>
        <v>42.55602977667494</v>
      </c>
      <c r="M1180" s="3">
        <f t="shared" si="106"/>
        <v>24.198557488332625</v>
      </c>
      <c r="N1180" s="3">
        <v>32.6675537295885</v>
      </c>
      <c r="O1180" s="6">
        <v>1197.01</v>
      </c>
    </row>
    <row r="1181" spans="1:15" ht="13.5">
      <c r="A1181" s="5">
        <v>35704</v>
      </c>
      <c r="B1181" s="3">
        <v>951.16</v>
      </c>
      <c r="C1181" s="3">
        <f t="shared" si="104"/>
        <v>46.48141798233818</v>
      </c>
      <c r="D1181" s="8">
        <f>(B1181-MAX(B$8:B1181))/MAX(B$8:B1181)</f>
        <v>0</v>
      </c>
      <c r="E1181" s="8">
        <f>(C1181-MAX(C$8:C1181))/MAX(C$8:C1181)</f>
        <v>0</v>
      </c>
      <c r="F1181" s="3">
        <v>15.3867</v>
      </c>
      <c r="G1181" s="3">
        <v>40.3333</v>
      </c>
      <c r="H1181" s="3">
        <v>161.6</v>
      </c>
      <c r="I1181" s="3">
        <f t="shared" si="105"/>
        <v>20.46323114241949</v>
      </c>
      <c r="J1181" s="6">
        <v>903.68</v>
      </c>
      <c r="K1181" s="3">
        <f t="shared" si="102"/>
        <v>16.07224603960396</v>
      </c>
      <c r="L1181" s="3">
        <f t="shared" si="103"/>
        <v>42.130328217821784</v>
      </c>
      <c r="M1181" s="3">
        <f t="shared" si="106"/>
        <v>24.322934656397244</v>
      </c>
      <c r="N1181" s="3">
        <v>32.90247235045674</v>
      </c>
      <c r="O1181" s="6">
        <v>1262.56</v>
      </c>
    </row>
    <row r="1182" spans="1:15" ht="13.5">
      <c r="A1182" s="5">
        <v>35735</v>
      </c>
      <c r="B1182" s="3">
        <v>938.92</v>
      </c>
      <c r="C1182" s="3">
        <f t="shared" si="104"/>
        <v>45.91168266996959</v>
      </c>
      <c r="D1182" s="8">
        <f>(B1182-MAX(B$8:B1182))/MAX(B$8:B1182)</f>
        <v>-0.012868497413684354</v>
      </c>
      <c r="E1182" s="8">
        <f>(C1182-MAX(C$8:C1182))/MAX(C$8:C1182)</f>
        <v>-0.01225727047709843</v>
      </c>
      <c r="F1182" s="3">
        <v>15.4433</v>
      </c>
      <c r="G1182" s="3">
        <v>40.0267</v>
      </c>
      <c r="H1182" s="3">
        <v>161.5</v>
      </c>
      <c r="I1182" s="3">
        <f t="shared" si="105"/>
        <v>20.450568251861064</v>
      </c>
      <c r="J1182" s="6">
        <v>955.4</v>
      </c>
      <c r="K1182" s="3">
        <f t="shared" si="102"/>
        <v>16.141356284829723</v>
      </c>
      <c r="L1182" s="3">
        <f t="shared" si="103"/>
        <v>41.83595640866873</v>
      </c>
      <c r="M1182" s="3">
        <f t="shared" si="106"/>
        <v>23.805714618943004</v>
      </c>
      <c r="N1182" s="3">
        <v>32.337553216029036</v>
      </c>
      <c r="O1182" s="6">
        <v>1205.79</v>
      </c>
    </row>
    <row r="1183" spans="1:15" ht="13.5">
      <c r="A1183" s="5">
        <v>35765</v>
      </c>
      <c r="B1183" s="3">
        <v>962.37</v>
      </c>
      <c r="C1183" s="3">
        <f t="shared" si="104"/>
        <v>47.11669892675381</v>
      </c>
      <c r="D1183" s="8">
        <f>(B1183-MAX(B$8:B1183))/MAX(B$8:B1183)</f>
        <v>0</v>
      </c>
      <c r="E1183" s="8">
        <f>(C1183-MAX(C$8:C1183))/MAX(C$8:C1183)</f>
        <v>0</v>
      </c>
      <c r="F1183" s="3">
        <v>15.5</v>
      </c>
      <c r="G1183" s="3">
        <v>39.72</v>
      </c>
      <c r="H1183" s="3">
        <v>161.3</v>
      </c>
      <c r="I1183" s="3">
        <f t="shared" si="105"/>
        <v>20.42524247074421</v>
      </c>
      <c r="J1183" s="6">
        <v>970.84</v>
      </c>
      <c r="K1183" s="3">
        <f t="shared" si="102"/>
        <v>16.220706757594545</v>
      </c>
      <c r="L1183" s="3">
        <f t="shared" si="103"/>
        <v>41.566869187848724</v>
      </c>
      <c r="M1183" s="3">
        <f t="shared" si="106"/>
        <v>24.22362459546926</v>
      </c>
      <c r="N1183" s="3">
        <v>33.031757646290416</v>
      </c>
      <c r="O1183" s="6">
        <v>1276.89</v>
      </c>
    </row>
    <row r="1184" spans="1:15" ht="13.5">
      <c r="A1184" s="5">
        <v>35796</v>
      </c>
      <c r="B1184" s="3">
        <v>963.36</v>
      </c>
      <c r="C1184" s="3">
        <f t="shared" si="104"/>
        <v>47.077609263914916</v>
      </c>
      <c r="D1184" s="8">
        <f>(B1184-MAX(B$8:B1184))/MAX(B$8:B1184)</f>
        <v>0</v>
      </c>
      <c r="E1184" s="8">
        <f>(C1184-MAX(C$8:C1184))/MAX(C$8:C1184)</f>
        <v>-0.0008296350068935189</v>
      </c>
      <c r="F1184" s="3">
        <v>15.55</v>
      </c>
      <c r="G1184" s="3">
        <v>39.66</v>
      </c>
      <c r="H1184" s="3">
        <v>161.6</v>
      </c>
      <c r="I1184" s="3">
        <f t="shared" si="105"/>
        <v>20.46323114241949</v>
      </c>
      <c r="J1184" s="6">
        <v>980.28</v>
      </c>
      <c r="K1184" s="3">
        <f t="shared" si="102"/>
        <v>16.24282178217822</v>
      </c>
      <c r="L1184" s="3">
        <f t="shared" si="103"/>
        <v>41.4270297029703</v>
      </c>
      <c r="M1184" s="3">
        <f t="shared" si="106"/>
        <v>24.126652474911005</v>
      </c>
      <c r="N1184" s="3">
        <v>32.860927821801425</v>
      </c>
      <c r="O1184" s="6">
        <v>1299.34</v>
      </c>
    </row>
    <row r="1185" spans="1:15" ht="13.5">
      <c r="A1185" s="5">
        <v>35827</v>
      </c>
      <c r="B1185" s="3">
        <v>1023.74</v>
      </c>
      <c r="C1185" s="3">
        <f t="shared" si="104"/>
        <v>49.93556526310543</v>
      </c>
      <c r="D1185" s="8">
        <f>(B1185-MAX(B$8:B1185))/MAX(B$8:B1185)</f>
        <v>0</v>
      </c>
      <c r="E1185" s="8">
        <f>(C1185-MAX(C$8:C1185))/MAX(C$8:C1185)</f>
        <v>0</v>
      </c>
      <c r="F1185" s="3">
        <v>15.6</v>
      </c>
      <c r="G1185" s="3">
        <v>39.6</v>
      </c>
      <c r="H1185" s="3">
        <v>161.9</v>
      </c>
      <c r="I1185" s="3">
        <f t="shared" si="105"/>
        <v>20.501219814094778</v>
      </c>
      <c r="J1185" s="6">
        <v>1049.34</v>
      </c>
      <c r="K1185" s="3">
        <f t="shared" si="102"/>
        <v>16.26485484867202</v>
      </c>
      <c r="L1185" s="3">
        <f t="shared" si="103"/>
        <v>41.28770846201359</v>
      </c>
      <c r="M1185" s="3">
        <f t="shared" si="106"/>
        <v>25.554711598466618</v>
      </c>
      <c r="N1185" s="3">
        <v>34.710686974799174</v>
      </c>
      <c r="O1185" s="6">
        <v>1313.19</v>
      </c>
    </row>
    <row r="1186" spans="1:15" ht="13.5">
      <c r="A1186" s="5">
        <v>35855</v>
      </c>
      <c r="B1186" s="3">
        <v>1076.83</v>
      </c>
      <c r="C1186" s="3">
        <f t="shared" si="104"/>
        <v>52.42801837987318</v>
      </c>
      <c r="D1186" s="8">
        <f>(B1186-MAX(B$8:B1186))/MAX(B$8:B1186)</f>
        <v>0</v>
      </c>
      <c r="E1186" s="8">
        <f>(C1186-MAX(C$8:C1186))/MAX(C$8:C1186)</f>
        <v>0</v>
      </c>
      <c r="F1186" s="3">
        <v>15.65</v>
      </c>
      <c r="G1186" s="3">
        <v>39.54</v>
      </c>
      <c r="H1186" s="3">
        <v>162.2</v>
      </c>
      <c r="I1186" s="3">
        <f t="shared" si="105"/>
        <v>20.53920848577006</v>
      </c>
      <c r="J1186" s="6">
        <v>1093.55</v>
      </c>
      <c r="K1186" s="3">
        <f t="shared" si="102"/>
        <v>16.28680641183724</v>
      </c>
      <c r="L1186" s="3">
        <f t="shared" si="103"/>
        <v>41.14890258939581</v>
      </c>
      <c r="M1186" s="3">
        <f t="shared" si="106"/>
        <v>26.838318023214413</v>
      </c>
      <c r="N1186" s="3">
        <v>36.29797887281994</v>
      </c>
      <c r="O1186" s="6">
        <v>1407.9</v>
      </c>
    </row>
    <row r="1187" spans="1:15" ht="13.5">
      <c r="A1187" s="5">
        <v>35886</v>
      </c>
      <c r="B1187" s="3">
        <v>1112.2</v>
      </c>
      <c r="C1187" s="3">
        <f t="shared" si="104"/>
        <v>54.05012118463269</v>
      </c>
      <c r="D1187" s="8">
        <f>(B1187-MAX(B$8:B1187))/MAX(B$8:B1187)</f>
        <v>0</v>
      </c>
      <c r="E1187" s="8">
        <f>(C1187-MAX(C$8:C1187))/MAX(C$8:C1187)</f>
        <v>0</v>
      </c>
      <c r="F1187" s="3">
        <v>15.75</v>
      </c>
      <c r="G1187" s="3">
        <v>39.35</v>
      </c>
      <c r="H1187" s="3">
        <v>162.5</v>
      </c>
      <c r="I1187" s="3">
        <f t="shared" si="105"/>
        <v>20.577197157445344</v>
      </c>
      <c r="J1187" s="6">
        <v>1111.75</v>
      </c>
      <c r="K1187" s="3">
        <f t="shared" si="102"/>
        <v>16.360615384615386</v>
      </c>
      <c r="L1187" s="3">
        <f t="shared" si="103"/>
        <v>40.87556923076924</v>
      </c>
      <c r="M1187" s="3">
        <f t="shared" si="106"/>
        <v>27.70473360073463</v>
      </c>
      <c r="N1187" s="3">
        <v>37.278009434117365</v>
      </c>
      <c r="O1187" s="6">
        <v>1468.97</v>
      </c>
    </row>
    <row r="1188" spans="1:15" ht="13.5">
      <c r="A1188" s="5">
        <v>35916</v>
      </c>
      <c r="B1188" s="3">
        <v>1108.42</v>
      </c>
      <c r="C1188" s="3">
        <f t="shared" si="104"/>
        <v>53.76716024719344</v>
      </c>
      <c r="D1188" s="8">
        <f>(B1188-MAX(B$8:B1188))/MAX(B$8:B1188)</f>
        <v>-0.003398669304081975</v>
      </c>
      <c r="E1188" s="8">
        <f>(C1188-MAX(C$8:C1188))/MAX(C$8:C1188)</f>
        <v>-0.005235158242710829</v>
      </c>
      <c r="F1188" s="3">
        <v>15.85</v>
      </c>
      <c r="G1188" s="3">
        <v>39.16</v>
      </c>
      <c r="H1188" s="3">
        <v>162.8</v>
      </c>
      <c r="I1188" s="3">
        <f t="shared" si="105"/>
        <v>20.615185829120627</v>
      </c>
      <c r="J1188" s="6">
        <v>1090.82</v>
      </c>
      <c r="K1188" s="3">
        <f t="shared" si="102"/>
        <v>16.434152334152333</v>
      </c>
      <c r="L1188" s="3">
        <f t="shared" si="103"/>
        <v>40.60324324324324</v>
      </c>
      <c r="M1188" s="3">
        <f t="shared" si="106"/>
        <v>27.629584787408305</v>
      </c>
      <c r="N1188" s="3">
        <v>36.95766106946161</v>
      </c>
      <c r="O1188" s="6">
        <v>1494.89</v>
      </c>
    </row>
    <row r="1189" spans="1:15" ht="13.5">
      <c r="A1189" s="5">
        <v>35947</v>
      </c>
      <c r="B1189" s="3">
        <v>1108.39</v>
      </c>
      <c r="C1189" s="3">
        <f t="shared" si="104"/>
        <v>53.69973481908511</v>
      </c>
      <c r="D1189" s="8">
        <f>(B1189-MAX(B$8:B1189))/MAX(B$8:B1189)</f>
        <v>-0.003425642869987363</v>
      </c>
      <c r="E1189" s="8">
        <f>(C1189-MAX(C$8:C1189))/MAX(C$8:C1189)</f>
        <v>-0.0064826194256008204</v>
      </c>
      <c r="F1189" s="3">
        <v>15.95</v>
      </c>
      <c r="G1189" s="3">
        <v>38.97</v>
      </c>
      <c r="H1189" s="3">
        <v>163</v>
      </c>
      <c r="I1189" s="3">
        <f t="shared" si="105"/>
        <v>20.640511610237482</v>
      </c>
      <c r="J1189" s="6">
        <v>1133.84</v>
      </c>
      <c r="K1189" s="3">
        <f t="shared" si="102"/>
        <v>16.51754601226994</v>
      </c>
      <c r="L1189" s="3">
        <f t="shared" si="103"/>
        <v>40.35666257668712</v>
      </c>
      <c r="M1189" s="3">
        <f t="shared" si="106"/>
        <v>27.682067932067934</v>
      </c>
      <c r="N1189" s="3">
        <v>36.803348479097025</v>
      </c>
      <c r="O1189" s="6">
        <v>1469.19</v>
      </c>
    </row>
    <row r="1190" spans="1:15" ht="13.5">
      <c r="A1190" s="5">
        <v>35977</v>
      </c>
      <c r="B1190" s="3">
        <v>1156.58</v>
      </c>
      <c r="C1190" s="3">
        <f t="shared" si="104"/>
        <v>55.96579408313071</v>
      </c>
      <c r="D1190" s="8">
        <f>(B1190-MAX(B$8:B1190))/MAX(B$8:B1190)</f>
        <v>0</v>
      </c>
      <c r="E1190" s="8">
        <f>(C1190-MAX(C$8:C1190))/MAX(C$8:C1190)</f>
        <v>0</v>
      </c>
      <c r="F1190" s="3">
        <v>16.0167</v>
      </c>
      <c r="G1190" s="3">
        <v>38.6767</v>
      </c>
      <c r="H1190" s="3">
        <v>163.2</v>
      </c>
      <c r="I1190" s="3">
        <f t="shared" si="105"/>
        <v>20.665837391354337</v>
      </c>
      <c r="J1190" s="6">
        <v>1142.95</v>
      </c>
      <c r="K1190" s="3">
        <f t="shared" si="102"/>
        <v>16.566292647058827</v>
      </c>
      <c r="L1190" s="3">
        <f t="shared" si="103"/>
        <v>40.003841666666666</v>
      </c>
      <c r="M1190" s="3">
        <f t="shared" si="106"/>
        <v>28.956554224197387</v>
      </c>
      <c r="N1190" s="3">
        <v>38.26073914698335</v>
      </c>
      <c r="O1190" s="6">
        <v>1528.87</v>
      </c>
    </row>
    <row r="1191" spans="1:15" ht="13.5">
      <c r="A1191" s="5">
        <v>36008</v>
      </c>
      <c r="B1191" s="3">
        <v>1074.62</v>
      </c>
      <c r="C1191" s="3">
        <f t="shared" si="104"/>
        <v>51.93618121139468</v>
      </c>
      <c r="D1191" s="8">
        <f>(B1191-MAX(B$8:B1191))/MAX(B$8:B1191)</f>
        <v>-0.07086409932732715</v>
      </c>
      <c r="E1191" s="8">
        <f>(C1191-MAX(C$8:C1191))/MAX(C$8:C1191)</f>
        <v>-0.0720013525717245</v>
      </c>
      <c r="F1191" s="3">
        <v>16.0833</v>
      </c>
      <c r="G1191" s="3">
        <v>38.3833</v>
      </c>
      <c r="H1191" s="3">
        <v>163.4</v>
      </c>
      <c r="I1191" s="3">
        <f t="shared" si="105"/>
        <v>20.691163172471192</v>
      </c>
      <c r="J1191" s="6">
        <v>1027.14</v>
      </c>
      <c r="K1191" s="3">
        <f t="shared" si="102"/>
        <v>16.61481664626683</v>
      </c>
      <c r="L1191" s="3">
        <f t="shared" si="103"/>
        <v>39.651781150550796</v>
      </c>
      <c r="M1191" s="3">
        <f t="shared" si="106"/>
        <v>26.990005860965407</v>
      </c>
      <c r="N1191" s="3">
        <v>35.42441165699275</v>
      </c>
      <c r="O1191" s="6">
        <v>1542.66</v>
      </c>
    </row>
    <row r="1192" spans="1:15" ht="13.5">
      <c r="A1192" s="5">
        <v>36039</v>
      </c>
      <c r="B1192" s="3">
        <v>1020.64</v>
      </c>
      <c r="C1192" s="3">
        <f t="shared" si="104"/>
        <v>49.26703565872477</v>
      </c>
      <c r="D1192" s="8">
        <f>(B1192-MAX(B$8:B1192))/MAX(B$8:B1192)</f>
        <v>-0.11753618426740904</v>
      </c>
      <c r="E1192" s="8">
        <f>(C1192-MAX(C$8:C1192))/MAX(C$8:C1192)</f>
        <v>-0.11969379750880882</v>
      </c>
      <c r="F1192" s="3">
        <v>16.15</v>
      </c>
      <c r="G1192" s="3">
        <v>38.09</v>
      </c>
      <c r="H1192" s="3">
        <v>163.6</v>
      </c>
      <c r="I1192" s="3">
        <f t="shared" si="105"/>
        <v>20.716488953588044</v>
      </c>
      <c r="J1192" s="6">
        <v>1017.01</v>
      </c>
      <c r="K1192" s="3">
        <f t="shared" si="102"/>
        <v>16.663325183374084</v>
      </c>
      <c r="L1192" s="3">
        <f t="shared" si="103"/>
        <v>39.30068459657703</v>
      </c>
      <c r="M1192" s="3">
        <f t="shared" si="106"/>
        <v>25.73428185502026</v>
      </c>
      <c r="N1192" s="3">
        <v>33.533311653087985</v>
      </c>
      <c r="O1192" s="6">
        <v>1388.3</v>
      </c>
    </row>
    <row r="1193" spans="1:15" ht="13.5">
      <c r="A1193" s="5">
        <v>36069</v>
      </c>
      <c r="B1193" s="3">
        <v>1032.47</v>
      </c>
      <c r="C1193" s="3">
        <f t="shared" si="104"/>
        <v>49.7165220803219</v>
      </c>
      <c r="D1193" s="8">
        <f>(B1193-MAX(B$8:B1193))/MAX(B$8:B1193)</f>
        <v>-0.10730775216586826</v>
      </c>
      <c r="E1193" s="8">
        <f>(C1193-MAX(C$8:C1193))/MAX(C$8:C1193)</f>
        <v>-0.1116623484967664</v>
      </c>
      <c r="F1193" s="3">
        <v>16.1667</v>
      </c>
      <c r="G1193" s="3">
        <v>37.9633</v>
      </c>
      <c r="H1193" s="3">
        <v>164</v>
      </c>
      <c r="I1193" s="3">
        <f t="shared" si="105"/>
        <v>20.767140515821758</v>
      </c>
      <c r="J1193" s="6">
        <v>1098.67</v>
      </c>
      <c r="K1193" s="3">
        <f t="shared" si="102"/>
        <v>16.639871707317074</v>
      </c>
      <c r="L1193" s="3">
        <f t="shared" si="103"/>
        <v>39.074420975609755</v>
      </c>
      <c r="M1193" s="3">
        <f t="shared" si="106"/>
        <v>26.149829944279613</v>
      </c>
      <c r="N1193" s="3">
        <v>33.774062553056396</v>
      </c>
      <c r="O1193" s="6">
        <v>1376.79</v>
      </c>
    </row>
    <row r="1194" spans="1:15" ht="13.5">
      <c r="A1194" s="5">
        <v>36100</v>
      </c>
      <c r="B1194" s="3">
        <v>1144.43</v>
      </c>
      <c r="C1194" s="3">
        <f t="shared" si="104"/>
        <v>55.10773132815752</v>
      </c>
      <c r="D1194" s="8">
        <f>(B1194-MAX(B$8:B1194))/MAX(B$8:B1194)</f>
        <v>-0.010505109892960163</v>
      </c>
      <c r="E1194" s="8">
        <f>(C1194-MAX(C$8:C1194))/MAX(C$8:C1194)</f>
        <v>-0.015331914234945673</v>
      </c>
      <c r="F1194" s="3">
        <v>16.1833</v>
      </c>
      <c r="G1194" s="3">
        <v>37.8367</v>
      </c>
      <c r="H1194" s="3">
        <v>164</v>
      </c>
      <c r="I1194" s="3">
        <f t="shared" si="105"/>
        <v>20.767140515821758</v>
      </c>
      <c r="J1194" s="6">
        <v>1163.63</v>
      </c>
      <c r="K1194" s="3">
        <f t="shared" si="102"/>
        <v>16.65695756097561</v>
      </c>
      <c r="L1194" s="3">
        <f t="shared" si="103"/>
        <v>38.944115609756096</v>
      </c>
      <c r="M1194" s="3">
        <f t="shared" si="106"/>
        <v>29.124945715728018</v>
      </c>
      <c r="N1194" s="3">
        <v>37.37045187461778</v>
      </c>
      <c r="O1194" s="6">
        <v>1488.78</v>
      </c>
    </row>
    <row r="1195" spans="1:15" ht="13.5">
      <c r="A1195" s="5">
        <v>36130</v>
      </c>
      <c r="B1195" s="3">
        <v>1190.05</v>
      </c>
      <c r="C1195" s="3">
        <f t="shared" si="104"/>
        <v>57.33943400008367</v>
      </c>
      <c r="D1195" s="8">
        <f>(B1195-MAX(B$8:B1195))/MAX(B$8:B1195)</f>
        <v>0</v>
      </c>
      <c r="E1195" s="8">
        <f>(C1195-MAX(C$8:C1195))/MAX(C$8:C1195)</f>
        <v>0</v>
      </c>
      <c r="F1195" s="3">
        <v>16.2</v>
      </c>
      <c r="G1195" s="3">
        <v>37.71</v>
      </c>
      <c r="H1195" s="3">
        <v>163.9</v>
      </c>
      <c r="I1195" s="3">
        <f t="shared" si="105"/>
        <v>20.75447762526333</v>
      </c>
      <c r="J1195" s="6">
        <v>1231.93</v>
      </c>
      <c r="K1195" s="3">
        <f t="shared" si="102"/>
        <v>16.6843197071385</v>
      </c>
      <c r="L1195" s="3">
        <f t="shared" si="103"/>
        <v>38.83738865161684</v>
      </c>
      <c r="M1195" s="3">
        <f t="shared" si="106"/>
        <v>30.441066306115367</v>
      </c>
      <c r="N1195" s="3">
        <v>38.82137415625445</v>
      </c>
      <c r="O1195" s="6">
        <v>1579.01</v>
      </c>
    </row>
    <row r="1196" spans="1:15" ht="13.5">
      <c r="A1196" s="5">
        <v>36161</v>
      </c>
      <c r="B1196" s="3">
        <v>1248.77</v>
      </c>
      <c r="C1196" s="3">
        <f t="shared" si="104"/>
        <v>60.02221801874008</v>
      </c>
      <c r="D1196" s="8">
        <f>(B1196-MAX(B$8:B1196))/MAX(B$8:B1196)</f>
        <v>0</v>
      </c>
      <c r="E1196" s="8">
        <f>(C1196-MAX(C$8:C1196))/MAX(C$8:C1196)</f>
        <v>0</v>
      </c>
      <c r="F1196" s="3">
        <v>16.28333333</v>
      </c>
      <c r="G1196" s="3">
        <v>37.93333333</v>
      </c>
      <c r="H1196" s="3">
        <v>164.3</v>
      </c>
      <c r="I1196" s="3">
        <f t="shared" si="105"/>
        <v>20.80512918749704</v>
      </c>
      <c r="J1196" s="6">
        <v>1279.64</v>
      </c>
      <c r="K1196" s="3">
        <f aca="true" t="shared" si="107" ref="K1196:K1207">F1196*$H$1208/H1196</f>
        <v>16.729316287912358</v>
      </c>
      <c r="L1196" s="3">
        <f aca="true" t="shared" si="108" ref="L1196:L1207">G1196*$H$1208/H1196</f>
        <v>38.97228646441875</v>
      </c>
      <c r="M1196" s="3">
        <f t="shared" si="106"/>
        <v>32.09694674020864</v>
      </c>
      <c r="N1196" s="3">
        <v>40.578254936432145</v>
      </c>
      <c r="O1196" s="6">
        <v>1673.66</v>
      </c>
    </row>
    <row r="1197" spans="1:15" ht="13.5">
      <c r="A1197" s="5">
        <v>36192</v>
      </c>
      <c r="B1197" s="3">
        <v>1246.58</v>
      </c>
      <c r="C1197" s="3">
        <f t="shared" si="104"/>
        <v>59.84410815213943</v>
      </c>
      <c r="D1197" s="8">
        <f>(B1197-MAX(B$8:B1197))/MAX(B$8:B1197)</f>
        <v>-0.0017537256660554422</v>
      </c>
      <c r="E1197" s="8">
        <f>(C1197-MAX(C$8:C1197))/MAX(C$8:C1197)</f>
        <v>-0.0029673989479202635</v>
      </c>
      <c r="F1197" s="3">
        <v>16.36666667</v>
      </c>
      <c r="G1197" s="3">
        <v>38.15666667</v>
      </c>
      <c r="H1197" s="3">
        <v>164.5</v>
      </c>
      <c r="I1197" s="3">
        <f t="shared" si="105"/>
        <v>20.830454968613893</v>
      </c>
      <c r="J1197" s="6">
        <v>1238.33</v>
      </c>
      <c r="K1197" s="3">
        <f t="shared" si="107"/>
        <v>16.79448835195137</v>
      </c>
      <c r="L1197" s="3">
        <f t="shared" si="108"/>
        <v>39.15407497809119</v>
      </c>
      <c r="M1197" s="3">
        <f t="shared" si="106"/>
        <v>32.164272813477034</v>
      </c>
      <c r="N1197" s="3">
        <v>40.401449035811254</v>
      </c>
      <c r="O1197" s="6">
        <v>1739.84</v>
      </c>
    </row>
    <row r="1198" spans="1:15" ht="13.5">
      <c r="A1198" s="5">
        <v>36220</v>
      </c>
      <c r="B1198" s="3">
        <v>1281.66</v>
      </c>
      <c r="C1198" s="3">
        <f t="shared" si="104"/>
        <v>61.34173179335065</v>
      </c>
      <c r="D1198" s="8">
        <f>(B1198-MAX(B$8:B1198))/MAX(B$8:B1198)</f>
        <v>0</v>
      </c>
      <c r="E1198" s="8">
        <f>(C1198-MAX(C$8:C1198))/MAX(C$8:C1198)</f>
        <v>0</v>
      </c>
      <c r="F1198" s="3">
        <v>16.45</v>
      </c>
      <c r="G1198" s="3">
        <v>38.38</v>
      </c>
      <c r="H1198" s="3">
        <v>165</v>
      </c>
      <c r="I1198" s="3">
        <f t="shared" si="105"/>
        <v>20.893769421406034</v>
      </c>
      <c r="J1198" s="6">
        <v>1300.75</v>
      </c>
      <c r="K1198" s="3">
        <f t="shared" si="107"/>
        <v>16.828848484848486</v>
      </c>
      <c r="L1198" s="3">
        <f t="shared" si="108"/>
        <v>39.263903030303034</v>
      </c>
      <c r="M1198" s="3">
        <f t="shared" si="106"/>
        <v>33.164963125889514</v>
      </c>
      <c r="N1198" s="3">
        <v>41.357422202142885</v>
      </c>
      <c r="O1198" s="6">
        <v>1685.77</v>
      </c>
    </row>
    <row r="1199" spans="1:15" ht="13.5">
      <c r="A1199" s="5">
        <v>36251</v>
      </c>
      <c r="B1199" s="3">
        <v>1334.76</v>
      </c>
      <c r="C1199" s="3">
        <f t="shared" si="104"/>
        <v>63.421909036896864</v>
      </c>
      <c r="D1199" s="8">
        <f>(B1199-MAX(B$8:B1199))/MAX(B$8:B1199)</f>
        <v>0</v>
      </c>
      <c r="E1199" s="8">
        <f>(C1199-MAX(C$8:C1199))/MAX(C$8:C1199)</f>
        <v>0</v>
      </c>
      <c r="F1199" s="3">
        <f>F1198*2/3+F1201/3</f>
        <v>16.37</v>
      </c>
      <c r="G1199" s="3">
        <v>39.26</v>
      </c>
      <c r="H1199" s="3">
        <v>166.2</v>
      </c>
      <c r="I1199" s="3">
        <f t="shared" si="105"/>
        <v>21.045724108107166</v>
      </c>
      <c r="J1199" s="6">
        <v>1335.18</v>
      </c>
      <c r="K1199" s="3">
        <f t="shared" si="107"/>
        <v>16.626089049338148</v>
      </c>
      <c r="L1199" s="3">
        <f t="shared" si="108"/>
        <v>39.874175691937424</v>
      </c>
      <c r="M1199" s="3">
        <f t="shared" si="106"/>
        <v>34.62091709124594</v>
      </c>
      <c r="N1199" s="3">
        <v>42.70586935733704</v>
      </c>
      <c r="O1199" s="6">
        <v>1772.79</v>
      </c>
    </row>
    <row r="1200" spans="1:15" ht="13.5">
      <c r="A1200" s="5">
        <v>36281</v>
      </c>
      <c r="B1200" s="3">
        <v>1332.07</v>
      </c>
      <c r="C1200" s="3">
        <f t="shared" si="104"/>
        <v>63.29409209953789</v>
      </c>
      <c r="D1200" s="8">
        <f>(B1200-MAX(B$8:B1200))/MAX(B$8:B1200)</f>
        <v>-0.0020153435823669083</v>
      </c>
      <c r="E1200" s="8">
        <f>(C1200-MAX(C$8:C1200))/MAX(C$8:C1200)</f>
        <v>-0.0020153435823669717</v>
      </c>
      <c r="F1200" s="3">
        <f>F1198/3+F1201*2/3</f>
        <v>16.29</v>
      </c>
      <c r="G1200" s="3">
        <v>40.14</v>
      </c>
      <c r="H1200" s="3">
        <v>166.2</v>
      </c>
      <c r="I1200" s="3">
        <f t="shared" si="105"/>
        <v>21.045724108107166</v>
      </c>
      <c r="J1200" s="6">
        <v>1301.84</v>
      </c>
      <c r="K1200" s="3">
        <f t="shared" si="107"/>
        <v>16.544837545126356</v>
      </c>
      <c r="L1200" s="3">
        <f t="shared" si="108"/>
        <v>40.76794223826715</v>
      </c>
      <c r="M1200" s="3">
        <f t="shared" si="106"/>
        <v>34.57292226692127</v>
      </c>
      <c r="N1200" s="3">
        <v>42.55802987841153</v>
      </c>
      <c r="O1200" s="6">
        <v>1821.11</v>
      </c>
    </row>
    <row r="1201" spans="1:15" ht="13.5">
      <c r="A1201" s="5">
        <v>36312</v>
      </c>
      <c r="B1201" s="3">
        <v>1322.55</v>
      </c>
      <c r="C1201" s="3">
        <f t="shared" si="104"/>
        <v>62.841743681821406</v>
      </c>
      <c r="D1201" s="8">
        <f>(B1201-MAX(B$8:B1201))/MAX(B$8:B1201)</f>
        <v>-0.009147711948215436</v>
      </c>
      <c r="E1201" s="8">
        <f>(C1201-MAX(C$8:C1201))/MAX(C$8:C1201)</f>
        <v>-0.009147711948215499</v>
      </c>
      <c r="F1201" s="3">
        <v>16.21</v>
      </c>
      <c r="G1201" s="3">
        <v>41.02</v>
      </c>
      <c r="H1201" s="3">
        <v>166.2</v>
      </c>
      <c r="I1201" s="3">
        <f t="shared" si="105"/>
        <v>21.045724108107166</v>
      </c>
      <c r="J1201" s="6">
        <v>1372.71</v>
      </c>
      <c r="K1201" s="3">
        <f t="shared" si="107"/>
        <v>16.463586040914564</v>
      </c>
      <c r="L1201" s="3">
        <f t="shared" si="108"/>
        <v>41.66170878459688</v>
      </c>
      <c r="M1201" s="3">
        <f t="shared" si="106"/>
        <v>34.287698375956</v>
      </c>
      <c r="N1201" s="3">
        <v>42.18201484394976</v>
      </c>
      <c r="O1201" s="6">
        <v>1778.1</v>
      </c>
    </row>
    <row r="1202" spans="1:15" ht="13.5">
      <c r="A1202" s="5">
        <v>36342</v>
      </c>
      <c r="B1202" s="3">
        <v>1380.99</v>
      </c>
      <c r="C1202" s="3">
        <f t="shared" si="104"/>
        <v>65.42173846600647</v>
      </c>
      <c r="D1202" s="8">
        <f>(B1202-MAX(B$8:B1202))/MAX(B$8:B1202)</f>
        <v>0</v>
      </c>
      <c r="E1202" s="8">
        <f>(C1202-MAX(C$8:C1202))/MAX(C$8:C1202)</f>
        <v>0</v>
      </c>
      <c r="F1202" s="3">
        <f>F1201*2/3+F1204/3</f>
        <v>16.293333333333333</v>
      </c>
      <c r="G1202" s="3">
        <v>42</v>
      </c>
      <c r="H1202" s="3">
        <v>166.7</v>
      </c>
      <c r="I1202" s="3">
        <f t="shared" si="105"/>
        <v>21.109038560899304</v>
      </c>
      <c r="J1202" s="6">
        <v>1328.72</v>
      </c>
      <c r="K1202" s="3">
        <f t="shared" si="107"/>
        <v>16.498588282343533</v>
      </c>
      <c r="L1202" s="3">
        <f t="shared" si="108"/>
        <v>42.52909418116377</v>
      </c>
      <c r="M1202" s="3">
        <f t="shared" si="106"/>
        <v>35.69240141781126</v>
      </c>
      <c r="N1202" s="3">
        <v>43.82942454323393</v>
      </c>
      <c r="O1202" s="6">
        <v>1876.78</v>
      </c>
    </row>
    <row r="1203" spans="1:15" ht="13.5">
      <c r="A1203" s="5">
        <v>36373</v>
      </c>
      <c r="B1203" s="3">
        <v>1327.49</v>
      </c>
      <c r="C1203" s="3">
        <f t="shared" si="104"/>
        <v>62.73674105220993</v>
      </c>
      <c r="D1203" s="8">
        <f>(B1203-MAX(B$8:B1203))/MAX(B$8:B1203)</f>
        <v>-0.03874032397048494</v>
      </c>
      <c r="E1203" s="8">
        <f>(C1203-MAX(C$8:C1203))/MAX(C$8:C1203)</f>
        <v>-0.041041364487611184</v>
      </c>
      <c r="F1203" s="3">
        <f>F1201/3+F1204*2/3</f>
        <v>16.37666666666667</v>
      </c>
      <c r="G1203" s="3">
        <v>42.98</v>
      </c>
      <c r="H1203" s="3">
        <v>167.1</v>
      </c>
      <c r="I1203" s="3">
        <f t="shared" si="105"/>
        <v>21.159690123133014</v>
      </c>
      <c r="J1203" s="6">
        <v>1324.02</v>
      </c>
      <c r="K1203" s="3">
        <f t="shared" si="107"/>
        <v>16.543275483742274</v>
      </c>
      <c r="L1203" s="3">
        <f t="shared" si="108"/>
        <v>43.417259126271695</v>
      </c>
      <c r="M1203" s="3">
        <f t="shared" si="106"/>
        <v>34.13072063468743</v>
      </c>
      <c r="N1203" s="3">
        <v>41.93203748438464</v>
      </c>
      <c r="O1203" s="6">
        <v>1818.18</v>
      </c>
    </row>
    <row r="1204" spans="1:15" ht="13.5">
      <c r="A1204" s="5">
        <v>36404</v>
      </c>
      <c r="B1204" s="3">
        <v>1318.17</v>
      </c>
      <c r="C1204" s="3">
        <f t="shared" si="104"/>
        <v>61.99945527703752</v>
      </c>
      <c r="D1204" s="8">
        <f>(B1204-MAX(B$8:B1204))/MAX(B$8:B1204)</f>
        <v>-0.04548910564160489</v>
      </c>
      <c r="E1204" s="8">
        <f>(C1204-MAX(C$8:C1204))/MAX(C$8:C1204)</f>
        <v>-0.052311101313016826</v>
      </c>
      <c r="F1204" s="3">
        <v>16.46</v>
      </c>
      <c r="G1204" s="3">
        <v>43.96</v>
      </c>
      <c r="H1204" s="3">
        <v>167.9</v>
      </c>
      <c r="I1204" s="3">
        <f t="shared" si="105"/>
        <v>21.26099324760044</v>
      </c>
      <c r="J1204" s="6">
        <v>1282.7</v>
      </c>
      <c r="K1204" s="3">
        <f t="shared" si="107"/>
        <v>16.548231089934486</v>
      </c>
      <c r="L1204" s="3">
        <f t="shared" si="108"/>
        <v>44.19564026206075</v>
      </c>
      <c r="M1204" s="3">
        <f t="shared" si="106"/>
        <v>33.64333764789529</v>
      </c>
      <c r="N1204" s="3">
        <v>41.324753856354945</v>
      </c>
      <c r="O1204" s="6">
        <v>1814.11</v>
      </c>
    </row>
    <row r="1205" spans="1:15" ht="13.5">
      <c r="A1205" s="5">
        <v>36434</v>
      </c>
      <c r="B1205" s="3">
        <v>1300.01</v>
      </c>
      <c r="C1205" s="3">
        <f t="shared" si="104"/>
        <v>61.03625069625897</v>
      </c>
      <c r="D1205" s="8">
        <f>(B1205-MAX(B$8:B1205))/MAX(B$8:B1205)</f>
        <v>-0.058639092245418155</v>
      </c>
      <c r="E1205" s="8">
        <f>(C1205-MAX(C$8:C1205))/MAX(C$8:C1205)</f>
        <v>-0.06703410628603566</v>
      </c>
      <c r="F1205" s="3">
        <f>F1204*2/3+F1207/3</f>
        <v>16.46666666666667</v>
      </c>
      <c r="G1205" s="4">
        <f>(2*G1204+G1207)/3</f>
        <v>45.36333333333334</v>
      </c>
      <c r="H1205" s="3">
        <v>168.2</v>
      </c>
      <c r="I1205" s="3">
        <f t="shared" si="105"/>
        <v>21.29898191927572</v>
      </c>
      <c r="J1205" s="6">
        <v>1362.92</v>
      </c>
      <c r="K1205" s="3">
        <f t="shared" si="107"/>
        <v>16.525406262386053</v>
      </c>
      <c r="L1205" s="3">
        <f t="shared" si="108"/>
        <v>45.525152596115745</v>
      </c>
      <c r="M1205" s="3">
        <f t="shared" si="106"/>
        <v>32.86331332237777</v>
      </c>
      <c r="N1205" s="3">
        <v>40.55412859077464</v>
      </c>
      <c r="O1205" s="6">
        <v>1759.59</v>
      </c>
    </row>
    <row r="1206" spans="1:15" ht="13.5">
      <c r="A1206" s="5">
        <v>36465</v>
      </c>
      <c r="B1206" s="3">
        <v>1391</v>
      </c>
      <c r="C1206" s="3">
        <f t="shared" si="104"/>
        <v>65.26948118796207</v>
      </c>
      <c r="D1206" s="8">
        <f>(B1206-MAX(B$8:B1206))/MAX(B$8:B1206)</f>
        <v>0</v>
      </c>
      <c r="E1206" s="8">
        <f>(C1206-MAX(C$8:C1206))/MAX(C$8:C1206)</f>
        <v>-0.002327319353085</v>
      </c>
      <c r="F1206" s="3">
        <f>F1204/3+F1207*2/3</f>
        <v>16.473333333333333</v>
      </c>
      <c r="G1206" s="4">
        <f>(G1204+2*G1207)/3</f>
        <v>46.76666666666667</v>
      </c>
      <c r="H1206" s="3">
        <v>168.3</v>
      </c>
      <c r="I1206" s="3">
        <f t="shared" si="105"/>
        <v>21.311644809834156</v>
      </c>
      <c r="J1206" s="6">
        <v>1388.91</v>
      </c>
      <c r="K1206" s="3">
        <f t="shared" si="107"/>
        <v>16.522273717567835</v>
      </c>
      <c r="L1206" s="3">
        <f t="shared" si="108"/>
        <v>46.90560507031096</v>
      </c>
      <c r="M1206" s="3">
        <f t="shared" si="106"/>
        <v>34.72580510942831</v>
      </c>
      <c r="N1206" s="3">
        <v>43.20964342108369</v>
      </c>
      <c r="O1206" s="6">
        <v>1870.94</v>
      </c>
    </row>
    <row r="1207" spans="1:15" ht="13.5">
      <c r="A1207" s="5">
        <v>36495</v>
      </c>
      <c r="B1207" s="3">
        <v>1428.68</v>
      </c>
      <c r="C1207" s="3">
        <f t="shared" si="104"/>
        <v>67.03752867262233</v>
      </c>
      <c r="D1207" s="8">
        <f>(B1207-MAX(B$8:B1207))/MAX(B$8:B1207)</f>
        <v>0</v>
      </c>
      <c r="E1207" s="8">
        <f>(C1207-MAX(C$8:C1207))/MAX(C$8:C1207)</f>
        <v>0</v>
      </c>
      <c r="F1207" s="3">
        <v>16.48</v>
      </c>
      <c r="G1207" s="4">
        <v>48.17</v>
      </c>
      <c r="H1207" s="3">
        <v>168.3</v>
      </c>
      <c r="I1207" s="3">
        <f t="shared" si="105"/>
        <v>21.311644809834156</v>
      </c>
      <c r="J1207" s="6">
        <v>1464.47</v>
      </c>
      <c r="K1207" s="3">
        <f t="shared" si="107"/>
        <v>16.52896019013666</v>
      </c>
      <c r="L1207" s="3">
        <f t="shared" si="108"/>
        <v>48.31310754604872</v>
      </c>
      <c r="M1207" s="3">
        <f t="shared" si="106"/>
        <v>35.12304423411243</v>
      </c>
      <c r="N1207" s="3">
        <v>44.19931781288076</v>
      </c>
      <c r="O1207" s="6">
        <v>1908.97</v>
      </c>
    </row>
    <row r="1208" spans="1:15" ht="13.5">
      <c r="A1208" s="5">
        <v>36526</v>
      </c>
      <c r="B1208" s="3">
        <v>1425.59</v>
      </c>
      <c r="C1208" s="3">
        <f t="shared" si="104"/>
        <v>66.6943961148322</v>
      </c>
      <c r="D1208" s="8">
        <f>(B1208-MAX(B$8:B1208))/MAX(B$8:B1208)</f>
        <v>-0.0021628356244926404</v>
      </c>
      <c r="E1208" s="8">
        <f>(C1208-MAX(C$8:C1208))/MAX(C$8:C1208)</f>
        <v>-0.005118514428922566</v>
      </c>
      <c r="F1208" s="3">
        <f>F1207*2/3+F1210/3</f>
        <v>16.506666666666668</v>
      </c>
      <c r="G1208" s="4">
        <f>(2*G1207+G1210)/3</f>
        <v>49.093333333333334</v>
      </c>
      <c r="H1208" s="3">
        <v>168.8</v>
      </c>
      <c r="I1208" s="3">
        <f t="shared" si="105"/>
        <v>21.374959262626298</v>
      </c>
      <c r="J1208" s="6">
        <v>1360.16</v>
      </c>
      <c r="K1208" s="3">
        <f>F1208*$H$1208/H1208</f>
        <v>16.506666666666668</v>
      </c>
      <c r="L1208" s="3">
        <f>G1208*$H$1208/H1208</f>
        <v>49.09333333333333</v>
      </c>
      <c r="M1208" s="3">
        <f t="shared" si="106"/>
        <v>34.42998485190107</v>
      </c>
      <c r="N1208" s="3">
        <v>43.774386575125405</v>
      </c>
      <c r="O1208" s="6">
        <v>2014.81</v>
      </c>
    </row>
    <row r="1209" spans="1:15" ht="13.5">
      <c r="A1209" s="5">
        <v>36557</v>
      </c>
      <c r="B1209" s="3">
        <v>1388.87</v>
      </c>
      <c r="C1209" s="3">
        <f t="shared" si="104"/>
        <v>64.59383321523201</v>
      </c>
      <c r="D1209" s="8">
        <f>(B1209-MAX(B$8:B1209))/MAX(B$8:B1209)</f>
        <v>-0.02786488226894768</v>
      </c>
      <c r="E1209" s="8">
        <f>(C1209-MAX(C$8:C1209))/MAX(C$8:C1209)</f>
        <v>-0.036452648326642564</v>
      </c>
      <c r="F1209" s="3">
        <f>F1207/3+F1210*2/3</f>
        <v>16.53333333333333</v>
      </c>
      <c r="G1209" s="4">
        <f>(G1207+2*G1210)/3</f>
        <v>50.01666666666667</v>
      </c>
      <c r="H1209" s="3">
        <v>169.8</v>
      </c>
      <c r="I1209" s="3">
        <f t="shared" si="105"/>
        <v>21.501588168210578</v>
      </c>
      <c r="J1209" s="6">
        <v>1366.42</v>
      </c>
      <c r="K1209" s="3">
        <f>F1209*$H$1208/H1209</f>
        <v>16.435963879073416</v>
      </c>
      <c r="L1209" s="3">
        <f>G1209*$H$1208/H1209</f>
        <v>49.722104436592076</v>
      </c>
      <c r="M1209" s="3">
        <f t="shared" si="106"/>
        <v>32.90418546931408</v>
      </c>
      <c r="N1209" s="3">
        <v>42.18740599554479</v>
      </c>
      <c r="O1209" s="6">
        <v>1872.61</v>
      </c>
    </row>
    <row r="1210" spans="1:15" ht="13.5">
      <c r="A1210" s="5">
        <v>36586</v>
      </c>
      <c r="B1210" s="3">
        <v>1442.21</v>
      </c>
      <c r="C1210" s="3">
        <f t="shared" si="104"/>
        <v>66.52607311818667</v>
      </c>
      <c r="D1210" s="8">
        <f>(B1210-MAX(B$8:B1210))/MAX(B$8:B1210)</f>
        <v>0</v>
      </c>
      <c r="E1210" s="8">
        <f>(C1210-MAX(C$8:C1210))/MAX(C$8:C1210)</f>
        <v>-0.007629391544747252</v>
      </c>
      <c r="F1210" s="4">
        <v>16.56</v>
      </c>
      <c r="G1210" s="4">
        <v>50.94</v>
      </c>
      <c r="H1210" s="3">
        <v>171.2</v>
      </c>
      <c r="I1210" s="3">
        <f t="shared" si="105"/>
        <v>21.678868636028565</v>
      </c>
      <c r="J1210" s="6">
        <v>1487.92</v>
      </c>
      <c r="K1210" s="3">
        <f>F1210*$H$1208/H1210</f>
        <v>16.32785046728972</v>
      </c>
      <c r="L1210" s="3">
        <f>G1210*$H$1208/H1210</f>
        <v>50.225887850467295</v>
      </c>
      <c r="M1210" s="3">
        <f t="shared" si="106"/>
        <v>33.470824215900805</v>
      </c>
      <c r="N1210" s="3">
        <v>43.222625071214836</v>
      </c>
      <c r="O1210" s="6">
        <v>1883.5</v>
      </c>
    </row>
    <row r="1211" spans="1:15" ht="13.5">
      <c r="A1211" s="5">
        <v>36617</v>
      </c>
      <c r="B1211" s="3">
        <v>1461.36</v>
      </c>
      <c r="C1211" s="3">
        <f t="shared" si="104"/>
        <v>67.370070122012</v>
      </c>
      <c r="D1211" s="8">
        <f>(B1211-MAX(B$8:B1211))/MAX(B$8:B1211)</f>
        <v>0</v>
      </c>
      <c r="E1211" s="8">
        <f>(C1211-MAX(C$8:C1211))/MAX(C$8:C1211)</f>
        <v>0</v>
      </c>
      <c r="F1211" s="3">
        <f>F1210*2/3+F1213/3</f>
        <v>16.563333333333333</v>
      </c>
      <c r="G1211" s="4">
        <f>(2*G1210+G1213)/3</f>
        <v>51.26666666666667</v>
      </c>
      <c r="H1211" s="3">
        <v>171.3</v>
      </c>
      <c r="I1211" s="3">
        <f t="shared" si="105"/>
        <v>21.691531526586996</v>
      </c>
      <c r="J1211" s="6">
        <v>1452.42</v>
      </c>
      <c r="K1211" s="3">
        <f aca="true" t="shared" si="109" ref="K1211:K1219">F1211*$H$1208/H1211</f>
        <v>16.321603424790815</v>
      </c>
      <c r="L1211" s="3">
        <f aca="true" t="shared" si="110" ref="L1211:L1219">G1211*$H$1208/H1211</f>
        <v>50.518466627748595</v>
      </c>
      <c r="M1211" s="3">
        <f t="shared" si="106"/>
        <v>33.19943312724775</v>
      </c>
      <c r="N1211" s="3">
        <v>43.530562018961014</v>
      </c>
      <c r="O1211" s="6">
        <v>2053.05</v>
      </c>
    </row>
    <row r="1212" spans="1:15" ht="13.5">
      <c r="A1212" s="5">
        <v>36647</v>
      </c>
      <c r="B1212" s="3">
        <v>1418.48</v>
      </c>
      <c r="C1212" s="3">
        <f t="shared" si="104"/>
        <v>65.31700143817805</v>
      </c>
      <c r="D1212" s="8">
        <f>(B1212-MAX(B$8:B1212))/MAX(B$8:B1212)</f>
        <v>-0.029342530245798356</v>
      </c>
      <c r="E1212" s="8">
        <f>(C1212-MAX(C$8:C1212))/MAX(C$8:C1212)</f>
        <v>-0.030474492309651578</v>
      </c>
      <c r="F1212" s="3">
        <f>F1210/3+F1213*2/3</f>
        <v>16.566666666666666</v>
      </c>
      <c r="G1212" s="4">
        <f>(G1210+2*G1213)/3</f>
        <v>51.593333333333334</v>
      </c>
      <c r="H1212" s="3">
        <v>171.5</v>
      </c>
      <c r="I1212" s="3">
        <f t="shared" si="105"/>
        <v>21.71685730770385</v>
      </c>
      <c r="J1212" s="6">
        <v>1422.45</v>
      </c>
      <c r="K1212" s="3">
        <f t="shared" si="109"/>
        <v>16.305850340136054</v>
      </c>
      <c r="L1212" s="3">
        <f t="shared" si="110"/>
        <v>50.78107677356657</v>
      </c>
      <c r="M1212" s="3">
        <f t="shared" si="106"/>
        <v>31.553999586879726</v>
      </c>
      <c r="N1212" s="3">
        <v>41.96802522678911</v>
      </c>
      <c r="O1212" s="6">
        <v>2005.55</v>
      </c>
    </row>
    <row r="1213" spans="1:15" ht="13.5">
      <c r="A1213" s="5">
        <v>36678</v>
      </c>
      <c r="B1213" s="3">
        <v>1461.96</v>
      </c>
      <c r="C1213" s="3">
        <f t="shared" si="104"/>
        <v>66.96769876186228</v>
      </c>
      <c r="D1213" s="8">
        <f>(B1213-MAX(B$8:B1213))/MAX(B$8:B1213)</f>
        <v>0</v>
      </c>
      <c r="E1213" s="8">
        <f>(C1213-MAX(C$8:C1213))/MAX(C$8:C1213)</f>
        <v>-0.0059725536788219425</v>
      </c>
      <c r="F1213" s="3">
        <v>16.57</v>
      </c>
      <c r="G1213" s="3">
        <v>51.92</v>
      </c>
      <c r="H1213" s="3">
        <v>172.4</v>
      </c>
      <c r="I1213" s="3">
        <f t="shared" si="105"/>
        <v>21.830823322729703</v>
      </c>
      <c r="J1213" s="6">
        <v>1454.6</v>
      </c>
      <c r="K1213" s="3">
        <f t="shared" si="109"/>
        <v>16.22399071925754</v>
      </c>
      <c r="L1213" s="3">
        <f t="shared" si="110"/>
        <v>50.83582366589328</v>
      </c>
      <c r="M1213" s="3">
        <f t="shared" si="106"/>
        <v>31.8524674354545</v>
      </c>
      <c r="N1213" s="3">
        <v>42.78400819893816</v>
      </c>
      <c r="O1213" s="6">
        <v>1966.59</v>
      </c>
    </row>
    <row r="1214" spans="1:15" ht="13.5">
      <c r="A1214" s="5">
        <v>36708</v>
      </c>
      <c r="B1214" s="3">
        <v>1473</v>
      </c>
      <c r="C1214" s="3">
        <f t="shared" si="104"/>
        <v>67.3172173148265</v>
      </c>
      <c r="D1214" s="8">
        <f>(B1214-MAX(B$8:B1214))/MAX(B$8:B1214)</f>
        <v>0</v>
      </c>
      <c r="E1214" s="8">
        <f>(C1214-MAX(C$8:C1214))/MAX(C$8:C1214)</f>
        <v>-0.0007845146530170136</v>
      </c>
      <c r="F1214" s="3">
        <f>F1213*2/3+F1216/3</f>
        <v>16.393333333333334</v>
      </c>
      <c r="G1214" s="4">
        <f>(2*G1213+G1216)/3</f>
        <v>52.51333333333334</v>
      </c>
      <c r="H1214" s="3">
        <v>172.8</v>
      </c>
      <c r="I1214" s="3">
        <f t="shared" si="105"/>
        <v>21.881474884963414</v>
      </c>
      <c r="J1214" s="6">
        <v>1419.89</v>
      </c>
      <c r="K1214" s="3">
        <f t="shared" si="109"/>
        <v>16.01385802469136</v>
      </c>
      <c r="L1214" s="3">
        <f t="shared" si="110"/>
        <v>51.297746913580255</v>
      </c>
      <c r="M1214" s="3">
        <f t="shared" si="106"/>
        <v>31.47291790668925</v>
      </c>
      <c r="N1214" s="3">
        <v>42.76011741418099</v>
      </c>
      <c r="O1214" s="6">
        <v>2012.83</v>
      </c>
    </row>
    <row r="1215" spans="1:15" ht="13.5">
      <c r="A1215" s="5">
        <v>36739</v>
      </c>
      <c r="B1215" s="3">
        <v>1485.46</v>
      </c>
      <c r="C1215" s="3">
        <f t="shared" si="104"/>
        <v>67.88664876611145</v>
      </c>
      <c r="D1215" s="8">
        <f>(B1215-MAX(B$8:B1215))/MAX(B$8:B1215)</f>
        <v>0</v>
      </c>
      <c r="E1215" s="8">
        <f>(C1215-MAX(C$8:C1215))/MAX(C$8:C1215)</f>
        <v>0</v>
      </c>
      <c r="F1215" s="3">
        <f>F1213/3+F1216*2/3</f>
        <v>16.21666666666667</v>
      </c>
      <c r="G1215" s="4">
        <f>(G1213+2*G1216)/3</f>
        <v>53.10666666666666</v>
      </c>
      <c r="H1215" s="3">
        <v>172.8</v>
      </c>
      <c r="I1215" s="3">
        <f t="shared" si="105"/>
        <v>21.881474884963414</v>
      </c>
      <c r="J1215" s="6">
        <v>1502.59</v>
      </c>
      <c r="K1215" s="3">
        <f t="shared" si="109"/>
        <v>15.841280864197532</v>
      </c>
      <c r="L1215" s="3">
        <f t="shared" si="110"/>
        <v>51.87734567901234</v>
      </c>
      <c r="M1215" s="3">
        <f t="shared" si="106"/>
        <v>31.15089299534155</v>
      </c>
      <c r="N1215" s="3">
        <v>42.87158279157341</v>
      </c>
      <c r="O1215" s="6">
        <v>1966.2</v>
      </c>
    </row>
    <row r="1216" spans="1:15" ht="13.5">
      <c r="A1216" s="5">
        <v>36770</v>
      </c>
      <c r="B1216" s="3">
        <v>1468.05</v>
      </c>
      <c r="C1216" s="3">
        <f t="shared" si="104"/>
        <v>66.74337680590511</v>
      </c>
      <c r="D1216" s="8">
        <f>(B1216-MAX(B$8:B1216))/MAX(B$8:B1216)</f>
        <v>-0.01172027520094791</v>
      </c>
      <c r="E1216" s="8">
        <f>(C1216-MAX(C$8:C1216))/MAX(C$8:C1216)</f>
        <v>-0.01684089553669422</v>
      </c>
      <c r="F1216" s="3">
        <v>16.04</v>
      </c>
      <c r="G1216" s="3">
        <v>53.7</v>
      </c>
      <c r="H1216" s="3">
        <v>173.7</v>
      </c>
      <c r="I1216" s="3">
        <f t="shared" si="105"/>
        <v>21.995440899989262</v>
      </c>
      <c r="J1216" s="6">
        <v>1436.51</v>
      </c>
      <c r="K1216" s="3">
        <f t="shared" si="109"/>
        <v>15.587518710420266</v>
      </c>
      <c r="L1216" s="3">
        <f t="shared" si="110"/>
        <v>52.18514680483594</v>
      </c>
      <c r="M1216" s="3">
        <f t="shared" si="106"/>
        <v>30.238343950918804</v>
      </c>
      <c r="N1216" s="3">
        <v>41.89996782769277</v>
      </c>
      <c r="O1216" s="6">
        <v>2083.48</v>
      </c>
    </row>
    <row r="1217" spans="1:15" ht="13.5">
      <c r="A1217" s="5">
        <v>36800</v>
      </c>
      <c r="B1217" s="3">
        <v>1390.14</v>
      </c>
      <c r="C1217" s="3">
        <f t="shared" si="104"/>
        <v>63.09231141155389</v>
      </c>
      <c r="D1217" s="8">
        <f>(B1217-MAX(B$8:B1217))/MAX(B$8:B1217)</f>
        <v>-0.06416867502322508</v>
      </c>
      <c r="E1217" s="8">
        <f>(C1217-MAX(C$8:C1217))/MAX(C$8:C1217)</f>
        <v>-0.07062268416099607</v>
      </c>
      <c r="F1217" s="3">
        <f>F1216*2/3+F1219/3</f>
        <v>16.016666666666666</v>
      </c>
      <c r="G1217" s="4">
        <f>(2*G1216+G1219)/3</f>
        <v>52.46666666666667</v>
      </c>
      <c r="H1217" s="3">
        <v>174</v>
      </c>
      <c r="I1217" s="3">
        <f t="shared" si="105"/>
        <v>22.03342957166455</v>
      </c>
      <c r="J1217" s="6">
        <v>1398.66</v>
      </c>
      <c r="K1217" s="3">
        <f t="shared" si="109"/>
        <v>15.538007662835248</v>
      </c>
      <c r="L1217" s="3">
        <f t="shared" si="110"/>
        <v>50.89869731800767</v>
      </c>
      <c r="M1217" s="3">
        <f t="shared" si="106"/>
        <v>28.149033107218795</v>
      </c>
      <c r="N1217" s="3">
        <v>39.37152968691703</v>
      </c>
      <c r="O1217" s="6">
        <v>1993.33</v>
      </c>
    </row>
    <row r="1218" spans="1:15" ht="13.5">
      <c r="A1218" s="5">
        <v>36831</v>
      </c>
      <c r="B1218" s="3">
        <v>1378.04</v>
      </c>
      <c r="C1218" s="3">
        <f t="shared" si="104"/>
        <v>62.507222191929785</v>
      </c>
      <c r="D1218" s="8">
        <f>(B1218-MAX(B$8:B1218))/MAX(B$8:B1218)</f>
        <v>-0.07231429994749106</v>
      </c>
      <c r="E1218" s="8">
        <f>(C1218-MAX(C$8:C1218))/MAX(C$8:C1218)</f>
        <v>-0.07924130402599926</v>
      </c>
      <c r="F1218" s="3">
        <f>F1216/3+F1219*2/3</f>
        <v>15.993333333333332</v>
      </c>
      <c r="G1218" s="4">
        <f>(G1216+2*G1219)/3</f>
        <v>51.23333333333333</v>
      </c>
      <c r="H1218" s="3">
        <v>174.1</v>
      </c>
      <c r="I1218" s="3">
        <f t="shared" si="105"/>
        <v>22.046092462222976</v>
      </c>
      <c r="J1218" s="6">
        <v>1314.95</v>
      </c>
      <c r="K1218" s="3">
        <f t="shared" si="109"/>
        <v>15.50645988895271</v>
      </c>
      <c r="L1218" s="3">
        <f t="shared" si="110"/>
        <v>49.67367413363967</v>
      </c>
      <c r="M1218" s="3">
        <f t="shared" si="106"/>
        <v>27.526326552936077</v>
      </c>
      <c r="N1218" s="3">
        <v>38.78393549324328</v>
      </c>
      <c r="O1218" s="6">
        <v>1942.2</v>
      </c>
    </row>
    <row r="1219" spans="1:15" ht="13.5">
      <c r="A1219" s="5">
        <v>36861</v>
      </c>
      <c r="B1219" s="3">
        <v>1330.93</v>
      </c>
      <c r="C1219" s="3">
        <f t="shared" si="104"/>
        <v>60.40503116734963</v>
      </c>
      <c r="D1219" s="8">
        <f>(B1219-MAX(B$8:B1219))/MAX(B$8:B1219)</f>
        <v>-0.10402838178072783</v>
      </c>
      <c r="E1219" s="8">
        <f>(C1219-MAX(C$8:C1219))/MAX(C$8:C1219)</f>
        <v>-0.11020749638913675</v>
      </c>
      <c r="F1219" s="4">
        <v>15.97</v>
      </c>
      <c r="G1219" s="3">
        <v>50</v>
      </c>
      <c r="H1219" s="3">
        <v>174</v>
      </c>
      <c r="I1219" s="3">
        <f t="shared" si="105"/>
        <v>22.03342957166455</v>
      </c>
      <c r="J1219" s="6">
        <v>1320.28</v>
      </c>
      <c r="K1219" s="3">
        <f t="shared" si="109"/>
        <v>15.49273563218391</v>
      </c>
      <c r="L1219" s="3">
        <f t="shared" si="110"/>
        <v>48.50574712643678</v>
      </c>
      <c r="M1219" s="3">
        <f t="shared" si="106"/>
        <v>26.312250229471157</v>
      </c>
      <c r="N1219" s="3">
        <v>37.27595196200666</v>
      </c>
      <c r="O1219" s="6">
        <v>1828.42</v>
      </c>
    </row>
    <row r="1220" spans="1:15" ht="13.5">
      <c r="A1220" s="5">
        <v>36892</v>
      </c>
      <c r="B1220" s="3">
        <v>1335.63</v>
      </c>
      <c r="C1220" s="3">
        <f t="shared" si="104"/>
        <v>60.23753141728518</v>
      </c>
      <c r="D1220" s="8">
        <f>(B1220-MAX(B$8:B1220))/MAX(B$8:B1220)</f>
        <v>-0.10086437871097163</v>
      </c>
      <c r="E1220" s="8">
        <f>(C1220-MAX(C$8:C1220))/MAX(C$8:C1220)</f>
        <v>-0.11267484089809207</v>
      </c>
      <c r="F1220" s="3">
        <f>F1219*2/3+F1222/3</f>
        <v>15.870000000000001</v>
      </c>
      <c r="G1220" s="4">
        <f>(2*G1219+G1222)/3</f>
        <v>48.48</v>
      </c>
      <c r="H1220" s="3">
        <v>175.1</v>
      </c>
      <c r="I1220" s="3">
        <f t="shared" si="105"/>
        <v>22.172721367807256</v>
      </c>
      <c r="J1220" s="6">
        <v>1373.73</v>
      </c>
      <c r="K1220" s="3">
        <f aca="true" t="shared" si="111" ref="K1220:K1256">F1220*$H$1208/H1220</f>
        <v>15.299006282124502</v>
      </c>
      <c r="L1220" s="3">
        <f aca="true" t="shared" si="112" ref="L1220:L1228">G1220*$H$1208/H1220</f>
        <v>46.73571673329526</v>
      </c>
      <c r="M1220" s="3">
        <f t="shared" si="106"/>
        <v>26.233403168783553</v>
      </c>
      <c r="N1220" s="3">
        <v>36.98055958883166</v>
      </c>
      <c r="O1220" s="6">
        <v>1837.36</v>
      </c>
    </row>
    <row r="1221" spans="1:15" ht="13.5">
      <c r="A1221" s="5">
        <v>36923</v>
      </c>
      <c r="B1221" s="3">
        <v>1305.75</v>
      </c>
      <c r="C1221" s="3">
        <f t="shared" si="104"/>
        <v>58.655441808165605</v>
      </c>
      <c r="D1221" s="8">
        <f>(B1221-MAX(B$8:B1221))/MAX(B$8:B1221)</f>
        <v>-0.12097935992891093</v>
      </c>
      <c r="E1221" s="8">
        <f>(C1221-MAX(C$8:C1221))/MAX(C$8:C1221)</f>
        <v>-0.1359797121485543</v>
      </c>
      <c r="F1221" s="3">
        <f>F1219/3+F1222*2/3</f>
        <v>15.77</v>
      </c>
      <c r="G1221" s="4">
        <f>(G1219+2*G1222)/3</f>
        <v>46.96</v>
      </c>
      <c r="H1221" s="3">
        <v>175.8</v>
      </c>
      <c r="I1221" s="3">
        <f t="shared" si="105"/>
        <v>22.261361601716253</v>
      </c>
      <c r="J1221" s="6">
        <v>1239.94</v>
      </c>
      <c r="K1221" s="3">
        <f t="shared" si="111"/>
        <v>15.14207053469852</v>
      </c>
      <c r="L1221" s="3">
        <f t="shared" si="112"/>
        <v>45.09014789533561</v>
      </c>
      <c r="M1221" s="3">
        <f t="shared" si="106"/>
        <v>25.585024492652202</v>
      </c>
      <c r="N1221" s="3">
        <v>35.83629402622507</v>
      </c>
      <c r="O1221" s="6">
        <v>1913.13</v>
      </c>
    </row>
    <row r="1222" spans="1:15" ht="13.5">
      <c r="A1222" s="5">
        <v>36951</v>
      </c>
      <c r="B1222" s="3">
        <v>1185.85</v>
      </c>
      <c r="C1222" s="3">
        <f t="shared" si="104"/>
        <v>53.14849858174184</v>
      </c>
      <c r="D1222" s="8">
        <f>(B1222-MAX(B$8:B1222))/MAX(B$8:B1222)</f>
        <v>-0.2016950978148184</v>
      </c>
      <c r="E1222" s="8">
        <f>(C1222-MAX(C$8:C1222))/MAX(C$8:C1222)</f>
        <v>-0.21709939218161542</v>
      </c>
      <c r="F1222" s="3">
        <v>15.67</v>
      </c>
      <c r="G1222" s="3">
        <v>45.44</v>
      </c>
      <c r="H1222" s="3">
        <v>176.2</v>
      </c>
      <c r="I1222" s="3">
        <f t="shared" si="105"/>
        <v>22.312013163949963</v>
      </c>
      <c r="J1222" s="6">
        <v>1160.33</v>
      </c>
      <c r="K1222" s="3">
        <f t="shared" si="111"/>
        <v>15.011895573212259</v>
      </c>
      <c r="L1222" s="3">
        <f t="shared" si="112"/>
        <v>43.53162315550511</v>
      </c>
      <c r="M1222" s="3">
        <f t="shared" si="106"/>
        <v>23.2751054970629</v>
      </c>
      <c r="N1222" s="3">
        <v>32.327302324791304</v>
      </c>
      <c r="O1222" s="6">
        <v>1729.07</v>
      </c>
    </row>
    <row r="1223" spans="1:15" ht="13.5">
      <c r="A1223" s="5">
        <v>36982</v>
      </c>
      <c r="B1223" s="3">
        <v>1189.84</v>
      </c>
      <c r="C1223" s="3">
        <f t="shared" si="104"/>
        <v>53.11630776420674</v>
      </c>
      <c r="D1223" s="8">
        <f>(B1223-MAX(B$8:B1223))/MAX(B$8:B1223)</f>
        <v>-0.19900906116623815</v>
      </c>
      <c r="E1223" s="8">
        <f>(C1223-MAX(C$8:C1223))/MAX(C$8:C1223)</f>
        <v>-0.21757357698997162</v>
      </c>
      <c r="F1223" s="3">
        <f>F1222*2/3+F1225/3</f>
        <v>15.586666666666666</v>
      </c>
      <c r="G1223" s="4">
        <f>(2*G1222+G1225)/3</f>
        <v>42.556666666666665</v>
      </c>
      <c r="H1223" s="3">
        <v>176.9</v>
      </c>
      <c r="I1223" s="3">
        <f t="shared" si="105"/>
        <v>22.40065339785896</v>
      </c>
      <c r="J1223" s="6">
        <v>1249.46</v>
      </c>
      <c r="K1223" s="3">
        <f t="shared" si="111"/>
        <v>14.872975315620877</v>
      </c>
      <c r="L1223" s="3">
        <f t="shared" si="112"/>
        <v>40.608057282834</v>
      </c>
      <c r="M1223" s="3">
        <f t="shared" si="106"/>
        <v>23.473646138164597</v>
      </c>
      <c r="N1223" s="3">
        <v>32.17468833771475</v>
      </c>
      <c r="O1223" s="6">
        <v>1619.54</v>
      </c>
    </row>
    <row r="1224" spans="1:15" ht="13.5">
      <c r="A1224" s="5">
        <v>37012</v>
      </c>
      <c r="B1224" s="3">
        <v>1270.37</v>
      </c>
      <c r="C1224" s="3">
        <f aca="true" t="shared" si="113" ref="C1224:C1256">B1224/I1224</f>
        <v>56.45597967179174</v>
      </c>
      <c r="D1224" s="8">
        <f>(B1224-MAX(B$8:B1224))/MAX(B$8:B1224)</f>
        <v>-0.14479689793060746</v>
      </c>
      <c r="E1224" s="8">
        <f>(C1224-MAX(C$8:C1224))/MAX(C$8:C1224)</f>
        <v>-0.16837875049189088</v>
      </c>
      <c r="F1224" s="3">
        <f>F1222/3+F1225*2/3</f>
        <v>15.503333333333334</v>
      </c>
      <c r="G1224" s="4">
        <f>(G1222+2*G1225)/3</f>
        <v>39.67333333333333</v>
      </c>
      <c r="H1224" s="3">
        <v>177.7</v>
      </c>
      <c r="I1224" s="3">
        <f t="shared" si="105"/>
        <v>22.501956522326385</v>
      </c>
      <c r="J1224" s="6">
        <v>1248.08</v>
      </c>
      <c r="K1224" s="3">
        <f t="shared" si="111"/>
        <v>14.726858000375167</v>
      </c>
      <c r="L1224" s="3">
        <f t="shared" si="112"/>
        <v>37.686317764021766</v>
      </c>
      <c r="M1224" s="3">
        <f t="shared" si="106"/>
        <v>25.32863999088548</v>
      </c>
      <c r="N1224" s="3">
        <v>34.07547391149275</v>
      </c>
      <c r="O1224" s="6">
        <v>1745.39</v>
      </c>
    </row>
    <row r="1225" spans="1:15" ht="13.5">
      <c r="A1225" s="5">
        <v>37043</v>
      </c>
      <c r="B1225" s="3">
        <v>1238.71</v>
      </c>
      <c r="C1225" s="3">
        <f t="shared" si="113"/>
        <v>54.95621170940759</v>
      </c>
      <c r="D1225" s="8">
        <f>(B1225-MAX(B$8:B1225))/MAX(B$8:B1225)</f>
        <v>-0.1661101611621989</v>
      </c>
      <c r="E1225" s="8">
        <f>(C1225-MAX(C$8:C1225))/MAX(C$8:C1225)</f>
        <v>-0.19047098791476424</v>
      </c>
      <c r="F1225" s="3">
        <v>15.42</v>
      </c>
      <c r="G1225" s="3">
        <v>36.79</v>
      </c>
      <c r="H1225" s="3">
        <v>178</v>
      </c>
      <c r="I1225" s="3">
        <f t="shared" si="105"/>
        <v>22.53994519400167</v>
      </c>
      <c r="J1225" s="6">
        <v>1224.42</v>
      </c>
      <c r="K1225" s="3">
        <f t="shared" si="111"/>
        <v>14.623011235955056</v>
      </c>
      <c r="L1225" s="3">
        <f t="shared" si="112"/>
        <v>34.88849438202247</v>
      </c>
      <c r="M1225" s="3">
        <f t="shared" si="106"/>
        <v>25.10014328928515</v>
      </c>
      <c r="N1225" s="3">
        <v>33.069338125322226</v>
      </c>
      <c r="O1225" s="6">
        <v>1746.11</v>
      </c>
    </row>
    <row r="1226" spans="1:15" ht="13.5">
      <c r="A1226" s="5">
        <v>37073</v>
      </c>
      <c r="B1226" s="3">
        <v>1204.45</v>
      </c>
      <c r="C1226" s="3">
        <f t="shared" si="113"/>
        <v>53.58676813565809</v>
      </c>
      <c r="D1226" s="8">
        <f>(B1226-MAX(B$8:B1226))/MAX(B$8:B1226)</f>
        <v>-0.18917372396429388</v>
      </c>
      <c r="E1226" s="8">
        <f>(C1226-MAX(C$8:C1226))/MAX(C$8:C1226)</f>
        <v>-0.21064349014664813</v>
      </c>
      <c r="F1226" s="3">
        <f>F1225*2/3+F1228/3</f>
        <v>15.496666666666666</v>
      </c>
      <c r="G1226" s="4">
        <f>(2*G1225+G1228)/3</f>
        <v>33.96333333333333</v>
      </c>
      <c r="H1226" s="3">
        <v>177.5</v>
      </c>
      <c r="I1226" s="3">
        <f aca="true" t="shared" si="114" ref="I1226:I1267">H1226/H1225*I1225</f>
        <v>22.476630741209533</v>
      </c>
      <c r="J1226" s="6">
        <v>1204.52</v>
      </c>
      <c r="K1226" s="3">
        <f t="shared" si="111"/>
        <v>14.737111737089203</v>
      </c>
      <c r="L1226" s="3">
        <f t="shared" si="112"/>
        <v>32.29865164319249</v>
      </c>
      <c r="M1226" s="3">
        <f t="shared" si="106"/>
        <v>24.92825112107624</v>
      </c>
      <c r="N1226" s="3">
        <v>32.1632579283973</v>
      </c>
      <c r="O1226" s="6">
        <v>1714.32</v>
      </c>
    </row>
    <row r="1227" spans="1:15" ht="13.5">
      <c r="A1227" s="5">
        <v>37104</v>
      </c>
      <c r="B1227" s="3">
        <v>1178.5</v>
      </c>
      <c r="C1227" s="3">
        <f t="shared" si="113"/>
        <v>52.43223566596625</v>
      </c>
      <c r="D1227" s="8">
        <f>(B1227-MAX(B$8:B1227))/MAX(B$8:B1227)</f>
        <v>-0.20664306006220298</v>
      </c>
      <c r="E1227" s="8">
        <f>(C1227-MAX(C$8:C1227))/MAX(C$8:C1227)</f>
        <v>-0.2276502579084436</v>
      </c>
      <c r="F1227" s="3">
        <f>F1225/3+F1228*2/3</f>
        <v>15.573333333333334</v>
      </c>
      <c r="G1227" s="4">
        <f>(G1225+2*G1228)/3</f>
        <v>31.136666666666667</v>
      </c>
      <c r="H1227" s="3">
        <v>177.5</v>
      </c>
      <c r="I1227" s="3">
        <f t="shared" si="114"/>
        <v>22.476630741209533</v>
      </c>
      <c r="J1227" s="6">
        <v>1129.03</v>
      </c>
      <c r="K1227" s="3">
        <f t="shared" si="111"/>
        <v>14.810020657276997</v>
      </c>
      <c r="L1227" s="3">
        <f t="shared" si="112"/>
        <v>29.610531455399066</v>
      </c>
      <c r="M1227" s="3">
        <f t="shared" si="106"/>
        <v>25.043892714568337</v>
      </c>
      <c r="N1227" s="3">
        <v>31.404532382531634</v>
      </c>
      <c r="O1227" s="6">
        <v>1688.03</v>
      </c>
    </row>
    <row r="1228" spans="1:15" ht="13.5">
      <c r="A1228" s="5">
        <v>37135</v>
      </c>
      <c r="B1228" s="3">
        <v>1044.64</v>
      </c>
      <c r="C1228" s="3">
        <f t="shared" si="113"/>
        <v>46.26818406922809</v>
      </c>
      <c r="D1228" s="8">
        <f>(B1228-MAX(B$8:B1228))/MAX(B$8:B1228)</f>
        <v>-0.29675656025742864</v>
      </c>
      <c r="E1228" s="8">
        <f>(C1228-MAX(C$8:C1228))/MAX(C$8:C1228)</f>
        <v>-0.3184494313655846</v>
      </c>
      <c r="F1228" s="3">
        <v>15.65</v>
      </c>
      <c r="G1228" s="3">
        <v>28.31</v>
      </c>
      <c r="H1228" s="3">
        <v>178.3</v>
      </c>
      <c r="I1228" s="3">
        <f t="shared" si="114"/>
        <v>22.577933865676957</v>
      </c>
      <c r="J1228" s="6">
        <v>1040.94</v>
      </c>
      <c r="K1228" s="3">
        <f t="shared" si="111"/>
        <v>14.816152551878856</v>
      </c>
      <c r="L1228" s="3">
        <f t="shared" si="112"/>
        <v>26.801615255187883</v>
      </c>
      <c r="M1228" s="3">
        <f t="shared" si="106"/>
        <v>22.922416225196706</v>
      </c>
      <c r="N1228" s="3">
        <v>27.667580483539442</v>
      </c>
      <c r="O1228" s="6">
        <v>1584.77</v>
      </c>
    </row>
    <row r="1229" spans="1:15" ht="13.5">
      <c r="A1229" s="5">
        <v>37165</v>
      </c>
      <c r="B1229" s="3">
        <v>1076.59</v>
      </c>
      <c r="C1229" s="3">
        <f t="shared" si="113"/>
        <v>47.844284070667804</v>
      </c>
      <c r="D1229" s="8">
        <f>(B1229-MAX(B$8:B1229))/MAX(B$8:B1229)</f>
        <v>-0.2752480713045118</v>
      </c>
      <c r="E1229" s="8">
        <f>(C1229-MAX(C$8:C1229))/MAX(C$8:C1229)</f>
        <v>-0.29523278965345917</v>
      </c>
      <c r="F1229" s="3">
        <f>F1228*2/3+F1231/3</f>
        <v>15.666666666666668</v>
      </c>
      <c r="G1229" s="4">
        <f>(2*G1228+G1231)/3</f>
        <v>27.103333333333335</v>
      </c>
      <c r="H1229" s="3">
        <v>177.7</v>
      </c>
      <c r="I1229" s="3">
        <f t="shared" si="114"/>
        <v>22.501956522326388</v>
      </c>
      <c r="J1229" s="6">
        <v>1059.79</v>
      </c>
      <c r="K1229" s="3">
        <f t="shared" si="111"/>
        <v>14.882010879759898</v>
      </c>
      <c r="L1229" s="3">
        <f aca="true" t="shared" si="115" ref="L1229:L1256">G1229*$H$1208/H1229</f>
        <v>25.745878821984622</v>
      </c>
      <c r="M1229" s="3">
        <f t="shared" si="106"/>
        <v>24.554986559504737</v>
      </c>
      <c r="N1229" s="3">
        <v>28.577566969533407</v>
      </c>
      <c r="O1229" s="6">
        <v>1462.69</v>
      </c>
    </row>
    <row r="1230" spans="1:15" ht="13.5">
      <c r="A1230" s="5">
        <v>37196</v>
      </c>
      <c r="B1230" s="3">
        <v>1129.68</v>
      </c>
      <c r="C1230" s="3">
        <f t="shared" si="113"/>
        <v>50.288533508885735</v>
      </c>
      <c r="D1230" s="8">
        <f>(B1230-MAX(B$8:B1230))/MAX(B$8:B1230)</f>
        <v>-0.23950830045911703</v>
      </c>
      <c r="E1230" s="8">
        <f>(C1230-MAX(C$8:C1230))/MAX(C$8:C1230)</f>
        <v>-0.2592279273919701</v>
      </c>
      <c r="F1230" s="3">
        <f>F1228/3+F1231*2/3</f>
        <v>15.683333333333334</v>
      </c>
      <c r="G1230" s="4">
        <f>(G1228+2*G1231)/3</f>
        <v>25.896666666666665</v>
      </c>
      <c r="H1230" s="3">
        <v>177.4</v>
      </c>
      <c r="I1230" s="3">
        <f t="shared" si="114"/>
        <v>22.46396785065111</v>
      </c>
      <c r="J1230" s="6">
        <v>1139.45</v>
      </c>
      <c r="K1230" s="3">
        <f t="shared" si="111"/>
        <v>14.923036452461481</v>
      </c>
      <c r="L1230" s="3">
        <f t="shared" si="115"/>
        <v>24.641247651258926</v>
      </c>
      <c r="M1230" s="3">
        <f t="shared" si="106"/>
        <v>26.905684344236267</v>
      </c>
      <c r="N1230" s="3">
        <v>30.00530713399581</v>
      </c>
      <c r="O1230" s="6">
        <v>1490.44</v>
      </c>
    </row>
    <row r="1231" spans="1:15" ht="13.5">
      <c r="A1231" s="5">
        <v>37226</v>
      </c>
      <c r="B1231" s="3">
        <v>1144.93</v>
      </c>
      <c r="C1231" s="3">
        <f t="shared" si="113"/>
        <v>51.16930664037821</v>
      </c>
      <c r="D1231" s="8">
        <f>(B1231-MAX(B$8:B1231))/MAX(B$8:B1231)</f>
        <v>-0.229242120285972</v>
      </c>
      <c r="E1231" s="8">
        <f>(C1231-MAX(C$8:C1231))/MAX(C$8:C1231)</f>
        <v>-0.24625375430342972</v>
      </c>
      <c r="F1231" s="3">
        <v>15.7</v>
      </c>
      <c r="G1231" s="3">
        <v>24.69</v>
      </c>
      <c r="H1231" s="3">
        <v>176.7</v>
      </c>
      <c r="I1231" s="3">
        <f t="shared" si="114"/>
        <v>22.375327616742112</v>
      </c>
      <c r="J1231" s="6">
        <v>1161.02</v>
      </c>
      <c r="K1231" s="3">
        <f t="shared" si="111"/>
        <v>14.99807583474816</v>
      </c>
      <c r="L1231" s="3">
        <f t="shared" si="115"/>
        <v>23.586146010186763</v>
      </c>
      <c r="M1231" s="3">
        <f t="shared" si="106"/>
        <v>28.62273887966286</v>
      </c>
      <c r="N1231" s="3">
        <v>30.500159723564288</v>
      </c>
      <c r="O1231" s="6">
        <v>1604.92</v>
      </c>
    </row>
    <row r="1232" spans="1:15" ht="13.5">
      <c r="A1232" s="5">
        <v>37257</v>
      </c>
      <c r="B1232" s="3">
        <v>1140.21</v>
      </c>
      <c r="C1232" s="3">
        <f t="shared" si="113"/>
        <v>50.843264898280914</v>
      </c>
      <c r="D1232" s="8">
        <f>(B1232-MAX(B$8:B1232))/MAX(B$8:B1232)</f>
        <v>-0.23241958719857822</v>
      </c>
      <c r="E1232" s="8">
        <f>(C1232-MAX(C$8:C1232))/MAX(C$8:C1232)</f>
        <v>-0.25105649163136295</v>
      </c>
      <c r="F1232" s="3">
        <f>F1231*2/3+F1234/3</f>
        <v>15.696666666666665</v>
      </c>
      <c r="G1232" s="4">
        <f>(2*G1231+G1234)/3</f>
        <v>24.69333333333333</v>
      </c>
      <c r="H1232" s="3">
        <v>177.1</v>
      </c>
      <c r="I1232" s="3">
        <f t="shared" si="114"/>
        <v>22.425979178975822</v>
      </c>
      <c r="J1232" s="6">
        <v>1113.57</v>
      </c>
      <c r="K1232" s="3">
        <f t="shared" si="111"/>
        <v>14.961023903632599</v>
      </c>
      <c r="L1232" s="3">
        <f t="shared" si="115"/>
        <v>23.536051195181628</v>
      </c>
      <c r="M1232" s="3">
        <f t="shared" si="106"/>
        <v>29.99237176676896</v>
      </c>
      <c r="N1232" s="3">
        <v>30.277409201616425</v>
      </c>
      <c r="O1232" s="6">
        <v>1637.23</v>
      </c>
    </row>
    <row r="1233" spans="1:15" ht="13.5">
      <c r="A1233" s="5">
        <v>37288</v>
      </c>
      <c r="B1233" s="3">
        <v>1100.67</v>
      </c>
      <c r="C1233" s="3">
        <f t="shared" si="113"/>
        <v>48.88690231957023</v>
      </c>
      <c r="D1233" s="8">
        <f>(B1233-MAX(B$8:B1233))/MAX(B$8:B1233)</f>
        <v>-0.2590376045130801</v>
      </c>
      <c r="E1233" s="8">
        <f>(C1233-MAX(C$8:C1233))/MAX(C$8:C1233)</f>
        <v>-0.2798745672658062</v>
      </c>
      <c r="F1233" s="3">
        <f>F1231/3+F1234*2/3</f>
        <v>15.693333333333332</v>
      </c>
      <c r="G1233" s="4">
        <f>(G1231+2*G1234)/3</f>
        <v>24.69666666666667</v>
      </c>
      <c r="H1233" s="3">
        <v>177.8</v>
      </c>
      <c r="I1233" s="3">
        <f t="shared" si="114"/>
        <v>22.514619412884823</v>
      </c>
      <c r="J1233" s="6">
        <v>1106.73</v>
      </c>
      <c r="K1233" s="3">
        <f t="shared" si="111"/>
        <v>14.898957630296211</v>
      </c>
      <c r="L1233" s="3">
        <f t="shared" si="115"/>
        <v>23.44655418072741</v>
      </c>
      <c r="M1233" s="3">
        <f t="shared" si="106"/>
        <v>30.471787908350255</v>
      </c>
      <c r="N1233" s="3">
        <v>29.085900683305024</v>
      </c>
      <c r="O1233" s="6">
        <v>1571.69</v>
      </c>
    </row>
    <row r="1234" spans="1:15" ht="13.5">
      <c r="A1234" s="5">
        <v>37316</v>
      </c>
      <c r="B1234" s="3">
        <v>1153.79</v>
      </c>
      <c r="C1234" s="3">
        <f t="shared" si="113"/>
        <v>50.95964603059545</v>
      </c>
      <c r="D1234" s="8">
        <f>(B1234-MAX(B$8:B1234))/MAX(B$8:B1234)</f>
        <v>-0.22327763790341043</v>
      </c>
      <c r="E1234" s="8">
        <f>(C1234-MAX(C$8:C1234))/MAX(C$8:C1234)</f>
        <v>-0.24934214669859858</v>
      </c>
      <c r="F1234" s="3">
        <v>15.69</v>
      </c>
      <c r="G1234" s="3">
        <v>24.7</v>
      </c>
      <c r="H1234" s="3">
        <v>178.8</v>
      </c>
      <c r="I1234" s="3">
        <f t="shared" si="114"/>
        <v>22.641248318469103</v>
      </c>
      <c r="J1234" s="6">
        <v>1147.39</v>
      </c>
      <c r="K1234" s="3">
        <f t="shared" si="111"/>
        <v>14.81248322147651</v>
      </c>
      <c r="L1234" s="3">
        <f t="shared" si="115"/>
        <v>23.318568232662194</v>
      </c>
      <c r="M1234" s="3">
        <f t="shared" si="106"/>
        <v>33.62488811174254</v>
      </c>
      <c r="N1234" s="3">
        <v>30.2923351432725</v>
      </c>
      <c r="O1234" s="6">
        <v>1564.59</v>
      </c>
    </row>
    <row r="1235" spans="1:15" ht="13.5">
      <c r="A1235" s="5">
        <v>37347</v>
      </c>
      <c r="B1235" s="3">
        <v>1112.04</v>
      </c>
      <c r="C1235" s="3">
        <f t="shared" si="113"/>
        <v>48.84249809750259</v>
      </c>
      <c r="D1235" s="8">
        <f>(B1235-MAX(B$8:B1235))/MAX(B$8:B1235)</f>
        <v>-0.25138340985284024</v>
      </c>
      <c r="E1235" s="8">
        <f>(C1235-MAX(C$8:C1235))/MAX(C$8:C1235)</f>
        <v>-0.2805286608596824</v>
      </c>
      <c r="F1235" s="3">
        <f>F1234*2/3+F1237/3</f>
        <v>15.796666666666667</v>
      </c>
      <c r="G1235" s="4">
        <f>(2*G1234+G1237)/3</f>
        <v>25.38</v>
      </c>
      <c r="H1235" s="3">
        <v>179.8</v>
      </c>
      <c r="I1235" s="3">
        <f t="shared" si="114"/>
        <v>22.767877224053382</v>
      </c>
      <c r="J1235" s="6">
        <v>1076.92</v>
      </c>
      <c r="K1235" s="3">
        <f t="shared" si="111"/>
        <v>14.830241008527995</v>
      </c>
      <c r="L1235" s="3">
        <f t="shared" si="115"/>
        <v>23.827274749721912</v>
      </c>
      <c r="M1235" s="3">
        <f aca="true" t="shared" si="116" ref="M1235:M1247">B1235/AVERAGE(G1221:G1234)</f>
        <v>34.09596811283152</v>
      </c>
      <c r="N1235" s="3">
        <v>29.009029787064627</v>
      </c>
      <c r="O1235" s="6">
        <v>1623.43</v>
      </c>
    </row>
    <row r="1236" spans="1:15" ht="13.5">
      <c r="A1236" s="5">
        <v>37377</v>
      </c>
      <c r="B1236" s="3">
        <v>1079.06</v>
      </c>
      <c r="C1236" s="3">
        <f t="shared" si="113"/>
        <v>47.393966041771115</v>
      </c>
      <c r="D1236" s="8">
        <f>(B1236-MAX(B$8:B1236))/MAX(B$8:B1236)</f>
        <v>-0.27358528671253357</v>
      </c>
      <c r="E1236" s="8">
        <f>(C1236-MAX(C$8:C1236))/MAX(C$8:C1236)</f>
        <v>-0.3018661709895767</v>
      </c>
      <c r="F1236" s="3">
        <f>F1234/3+F1237*2/3</f>
        <v>15.903333333333332</v>
      </c>
      <c r="G1236" s="4">
        <f>(G1234+2*G1237)/3</f>
        <v>26.06</v>
      </c>
      <c r="H1236" s="3">
        <v>179.8</v>
      </c>
      <c r="I1236" s="3">
        <f t="shared" si="114"/>
        <v>22.767877224053382</v>
      </c>
      <c r="J1236" s="6">
        <v>1064.66</v>
      </c>
      <c r="K1236" s="3">
        <f t="shared" si="111"/>
        <v>14.930381905821283</v>
      </c>
      <c r="L1236" s="3">
        <f t="shared" si="115"/>
        <v>24.465672969966626</v>
      </c>
      <c r="M1236" s="3">
        <f t="shared" si="116"/>
        <v>34.72597292140772</v>
      </c>
      <c r="N1236" s="3">
        <v>28.12342397313572</v>
      </c>
      <c r="O1236" s="6">
        <v>1525</v>
      </c>
    </row>
    <row r="1237" spans="1:15" ht="13.5">
      <c r="A1237" s="5">
        <v>37408</v>
      </c>
      <c r="B1237" s="3">
        <v>1015.28</v>
      </c>
      <c r="C1237" s="3">
        <f t="shared" si="113"/>
        <v>44.5678633997261</v>
      </c>
      <c r="D1237" s="8">
        <f>(B1237-MAX(B$8:B1237))/MAX(B$8:B1237)</f>
        <v>-0.31652148156126725</v>
      </c>
      <c r="E1237" s="8">
        <f>(C1237-MAX(C$8:C1237))/MAX(C$8:C1237)</f>
        <v>-0.34349589779759354</v>
      </c>
      <c r="F1237" s="3">
        <v>16.01</v>
      </c>
      <c r="G1237" s="3">
        <v>26.74</v>
      </c>
      <c r="H1237" s="3">
        <v>179.9</v>
      </c>
      <c r="I1237" s="3">
        <f t="shared" si="114"/>
        <v>22.78054011461181</v>
      </c>
      <c r="J1237" s="6">
        <v>989.81</v>
      </c>
      <c r="K1237" s="3">
        <f t="shared" si="111"/>
        <v>15.022167871039468</v>
      </c>
      <c r="L1237" s="3">
        <f t="shared" si="115"/>
        <v>25.09011673151751</v>
      </c>
      <c r="M1237" s="3">
        <f t="shared" si="116"/>
        <v>34.1968483098761</v>
      </c>
      <c r="N1237" s="3">
        <v>26.420713183520917</v>
      </c>
      <c r="O1237" s="6">
        <v>1510.25</v>
      </c>
    </row>
    <row r="1238" spans="1:15" ht="13.5">
      <c r="A1238" s="5">
        <v>37438</v>
      </c>
      <c r="B1238" s="3">
        <v>903.59</v>
      </c>
      <c r="C1238" s="3">
        <f t="shared" si="113"/>
        <v>39.62094682707199</v>
      </c>
      <c r="D1238" s="8">
        <f>(B1238-MAX(B$8:B1238))/MAX(B$8:B1238)</f>
        <v>-0.3917103119572388</v>
      </c>
      <c r="E1238" s="8">
        <f>(C1238-MAX(C$8:C1238))/MAX(C$8:C1238)</f>
        <v>-0.41636614051199866</v>
      </c>
      <c r="F1238" s="10">
        <f>F1237*(1+0.02/12)</f>
        <v>16.036683333333336</v>
      </c>
      <c r="G1238" s="4">
        <f>(2*G1237+G1240)/3</f>
        <v>27.939999999999998</v>
      </c>
      <c r="H1238" s="3">
        <v>180.1</v>
      </c>
      <c r="I1238" s="3">
        <f t="shared" si="114"/>
        <v>22.805865895728665</v>
      </c>
      <c r="J1238" s="6">
        <v>902.78</v>
      </c>
      <c r="K1238" s="3">
        <f t="shared" si="111"/>
        <v>15.030494984268003</v>
      </c>
      <c r="L1238" s="3">
        <f t="shared" si="115"/>
        <v>26.186962798445307</v>
      </c>
      <c r="M1238" s="3">
        <f t="shared" si="116"/>
        <v>31.638832847019597</v>
      </c>
      <c r="N1238" s="3">
        <v>23.463343912175137</v>
      </c>
      <c r="O1238" s="6">
        <v>1405.93</v>
      </c>
    </row>
    <row r="1239" spans="1:15" ht="13.5">
      <c r="A1239" s="5">
        <v>37469</v>
      </c>
      <c r="B1239" s="3">
        <v>912.55</v>
      </c>
      <c r="C1239" s="3">
        <f t="shared" si="113"/>
        <v>39.880965465294445</v>
      </c>
      <c r="D1239" s="8">
        <f>(B1239-MAX(B$8:B1239))/MAX(B$8:B1239)</f>
        <v>-0.3856785103604271</v>
      </c>
      <c r="E1239" s="8">
        <f>(C1239-MAX(C$8:C1239))/MAX(C$8:C1239)</f>
        <v>-0.41253595235352447</v>
      </c>
      <c r="F1239" s="10">
        <f aca="true" t="shared" si="117" ref="F1239:F1256">F1238*(1+0.02/12)</f>
        <v>16.063411138888892</v>
      </c>
      <c r="G1239" s="4">
        <f>(G1237+2*G1240)/3</f>
        <v>29.14</v>
      </c>
      <c r="H1239" s="3">
        <v>180.7</v>
      </c>
      <c r="I1239" s="3">
        <f t="shared" si="114"/>
        <v>22.88184323907923</v>
      </c>
      <c r="J1239" s="6">
        <v>916.07</v>
      </c>
      <c r="K1239" s="3">
        <f t="shared" si="111"/>
        <v>15.005555064994164</v>
      </c>
      <c r="L1239" s="3">
        <f t="shared" si="115"/>
        <v>27.220985058107363</v>
      </c>
      <c r="M1239" s="3">
        <f t="shared" si="116"/>
        <v>32.91857768616336</v>
      </c>
      <c r="N1239" s="3">
        <v>23.588428083091955</v>
      </c>
      <c r="O1239" s="6">
        <v>1283.62</v>
      </c>
    </row>
    <row r="1240" spans="1:15" ht="13.5">
      <c r="A1240" s="5">
        <v>37500</v>
      </c>
      <c r="B1240" s="3">
        <v>867.81</v>
      </c>
      <c r="C1240" s="3">
        <f t="shared" si="113"/>
        <v>37.86284312114886</v>
      </c>
      <c r="D1240" s="8">
        <f>(B1240-MAX(B$8:B1240))/MAX(B$8:B1240)</f>
        <v>-0.41579712681593584</v>
      </c>
      <c r="E1240" s="8">
        <f>(C1240-MAX(C$8:C1240))/MAX(C$8:C1240)</f>
        <v>-0.4422637763193028</v>
      </c>
      <c r="F1240" s="10">
        <f t="shared" si="117"/>
        <v>16.09018349078704</v>
      </c>
      <c r="G1240" s="3">
        <v>30.34</v>
      </c>
      <c r="H1240" s="3">
        <v>181</v>
      </c>
      <c r="I1240" s="3">
        <f t="shared" si="114"/>
        <v>22.919831910754517</v>
      </c>
      <c r="J1240" s="6">
        <v>815.28</v>
      </c>
      <c r="K1240" s="3">
        <f t="shared" si="111"/>
        <v>15.005651785883165</v>
      </c>
      <c r="L1240" s="3">
        <f t="shared" si="115"/>
        <v>28.29498342541437</v>
      </c>
      <c r="M1240" s="3">
        <f t="shared" si="116"/>
        <v>31.934130634774608</v>
      </c>
      <c r="N1240" s="3">
        <v>22.36380434955796</v>
      </c>
      <c r="O1240" s="6">
        <v>1304.85</v>
      </c>
    </row>
    <row r="1241" spans="1:15" ht="13.5">
      <c r="A1241" s="5">
        <v>37530</v>
      </c>
      <c r="B1241" s="3">
        <v>854.63</v>
      </c>
      <c r="C1241" s="3">
        <f t="shared" si="113"/>
        <v>37.22609456465871</v>
      </c>
      <c r="D1241" s="8">
        <f>(B1241-MAX(B$8:B1241))/MAX(B$8:B1241)</f>
        <v>-0.42466979925410314</v>
      </c>
      <c r="E1241" s="8">
        <f>(C1241-MAX(C$8:C1241))/MAX(C$8:C1241)</f>
        <v>-0.4516433607893498</v>
      </c>
      <c r="F1241" s="10">
        <f t="shared" si="117"/>
        <v>16.117000463271687</v>
      </c>
      <c r="G1241" s="4">
        <f>(2*G1240+G1243)/3</f>
        <v>29.423333333333332</v>
      </c>
      <c r="H1241" s="3">
        <v>181.3</v>
      </c>
      <c r="I1241" s="3">
        <f t="shared" si="114"/>
        <v>22.957820582429804</v>
      </c>
      <c r="J1241" s="6">
        <v>890.71</v>
      </c>
      <c r="K1241" s="3">
        <f t="shared" si="111"/>
        <v>15.005789730834312</v>
      </c>
      <c r="L1241" s="3">
        <f t="shared" si="115"/>
        <v>27.394697554697554</v>
      </c>
      <c r="M1241" s="3">
        <f t="shared" si="116"/>
        <v>31.751521477602438</v>
      </c>
      <c r="N1241" s="3">
        <v>21.95361345707125</v>
      </c>
      <c r="O1241" s="6">
        <v>1163.04</v>
      </c>
    </row>
    <row r="1242" spans="1:15" ht="13.5">
      <c r="A1242" s="5">
        <v>37561</v>
      </c>
      <c r="B1242" s="3">
        <v>909.93</v>
      </c>
      <c r="C1242" s="3">
        <f t="shared" si="113"/>
        <v>39.634859795724346</v>
      </c>
      <c r="D1242" s="8">
        <f>(B1242-MAX(B$8:B1242))/MAX(B$8:B1242)</f>
        <v>-0.38744227377378054</v>
      </c>
      <c r="E1242" s="8">
        <f>(C1242-MAX(C$8:C1242))/MAX(C$8:C1242)</f>
        <v>-0.416161196404354</v>
      </c>
      <c r="F1242" s="10">
        <f t="shared" si="117"/>
        <v>16.143862130710474</v>
      </c>
      <c r="G1242" s="4">
        <f>(G1240+2*G1243)/3</f>
        <v>28.506666666666664</v>
      </c>
      <c r="H1242" s="3">
        <v>181.3</v>
      </c>
      <c r="I1242" s="3">
        <f t="shared" si="114"/>
        <v>22.957820582429804</v>
      </c>
      <c r="J1242" s="6">
        <v>936.31</v>
      </c>
      <c r="K1242" s="3">
        <f t="shared" si="111"/>
        <v>15.030799380385703</v>
      </c>
      <c r="L1242" s="3">
        <f t="shared" si="115"/>
        <v>26.541231844088987</v>
      </c>
      <c r="M1242" s="3">
        <f t="shared" si="116"/>
        <v>33.9604563954005</v>
      </c>
      <c r="N1242" s="3">
        <v>23.34461511324736</v>
      </c>
      <c r="O1242" s="6">
        <v>1272.25</v>
      </c>
    </row>
    <row r="1243" spans="1:15" ht="13.5">
      <c r="A1243" s="5">
        <v>37591</v>
      </c>
      <c r="B1243" s="3">
        <v>898.26</v>
      </c>
      <c r="C1243" s="3">
        <f t="shared" si="113"/>
        <v>39.213051565125724</v>
      </c>
      <c r="D1243" s="8">
        <f>(B1243-MAX(B$8:B1243))/MAX(B$8:B1243)</f>
        <v>-0.39529842607677085</v>
      </c>
      <c r="E1243" s="8">
        <f>(C1243-MAX(C$8:C1243))/MAX(C$8:C1243)</f>
        <v>-0.42237461595393094</v>
      </c>
      <c r="F1243" s="10">
        <f t="shared" si="117"/>
        <v>16.17076856759499</v>
      </c>
      <c r="G1243" s="3">
        <v>27.59</v>
      </c>
      <c r="H1243" s="3">
        <v>180.9</v>
      </c>
      <c r="I1243" s="3">
        <f t="shared" si="114"/>
        <v>22.907169020196093</v>
      </c>
      <c r="J1243" s="6">
        <v>879.39</v>
      </c>
      <c r="K1243" s="3">
        <f t="shared" si="111"/>
        <v>15.089141703759172</v>
      </c>
      <c r="L1243" s="3">
        <f t="shared" si="115"/>
        <v>25.744566058595908</v>
      </c>
      <c r="M1243" s="3">
        <f t="shared" si="116"/>
        <v>33.50734059843863</v>
      </c>
      <c r="N1243" s="3">
        <v>23.073579375481675</v>
      </c>
      <c r="O1243" s="6">
        <v>1339.89</v>
      </c>
    </row>
    <row r="1244" spans="1:15" ht="13.5">
      <c r="A1244" s="5">
        <v>37622</v>
      </c>
      <c r="B1244" s="3">
        <v>895.84</v>
      </c>
      <c r="C1244" s="3">
        <f t="shared" si="113"/>
        <v>38.935223267650876</v>
      </c>
      <c r="D1244" s="8">
        <f>(B1244-MAX(B$8:B1244))/MAX(B$8:B1244)</f>
        <v>-0.39692755106162403</v>
      </c>
      <c r="E1244" s="8">
        <f>(C1244-MAX(C$8:C1244))/MAX(C$8:C1244)</f>
        <v>-0.426467148175282</v>
      </c>
      <c r="F1244" s="10">
        <f t="shared" si="117"/>
        <v>16.197719848540984</v>
      </c>
      <c r="G1244" s="4">
        <f>(2*G1243+G1246)/3</f>
        <v>28.5</v>
      </c>
      <c r="H1244" s="3">
        <v>181.7</v>
      </c>
      <c r="I1244" s="3">
        <f t="shared" si="114"/>
        <v>23.008472144663518</v>
      </c>
      <c r="J1244" s="6">
        <v>844.61</v>
      </c>
      <c r="K1244" s="3">
        <f t="shared" si="111"/>
        <v>15.047744141077152</v>
      </c>
      <c r="L1244" s="3">
        <f t="shared" si="115"/>
        <v>26.47660979636764</v>
      </c>
      <c r="M1244" s="3">
        <f t="shared" si="116"/>
        <v>33.37379256512831</v>
      </c>
      <c r="N1244" s="3">
        <v>22.894157544851456</v>
      </c>
      <c r="O1244" s="6">
        <v>1260.42</v>
      </c>
    </row>
    <row r="1245" spans="1:15" ht="13.5">
      <c r="A1245" s="5">
        <v>37653</v>
      </c>
      <c r="B1245" s="3">
        <v>837.62</v>
      </c>
      <c r="C1245" s="3">
        <f t="shared" si="113"/>
        <v>36.126496042620886</v>
      </c>
      <c r="D1245" s="8">
        <f>(B1245-MAX(B$8:B1245))/MAX(B$8:B1245)</f>
        <v>-0.43612079759805045</v>
      </c>
      <c r="E1245" s="8">
        <f>(C1245-MAX(C$8:C1245))/MAX(C$8:C1245)</f>
        <v>-0.46784092749832445</v>
      </c>
      <c r="F1245" s="10">
        <f t="shared" si="117"/>
        <v>16.224716048288553</v>
      </c>
      <c r="G1245" s="4">
        <f>(G1243+2*G1246)/3</f>
        <v>29.41</v>
      </c>
      <c r="H1245" s="3">
        <v>183.1</v>
      </c>
      <c r="I1245" s="3">
        <f t="shared" si="114"/>
        <v>23.185752612481508</v>
      </c>
      <c r="J1245" s="6">
        <v>841.15</v>
      </c>
      <c r="K1245" s="3">
        <f t="shared" si="111"/>
        <v>14.95757547215242</v>
      </c>
      <c r="L1245" s="3">
        <f t="shared" si="115"/>
        <v>27.113096668487167</v>
      </c>
      <c r="M1245" s="3">
        <f t="shared" si="116"/>
        <v>30.99016913319239</v>
      </c>
      <c r="N1245" s="3">
        <v>21.22517305927732</v>
      </c>
      <c r="O1245" s="6">
        <v>1212.23</v>
      </c>
    </row>
    <row r="1246" spans="1:15" ht="13.5">
      <c r="A1246" s="5">
        <v>37681</v>
      </c>
      <c r="B1246" s="3">
        <v>846.62</v>
      </c>
      <c r="C1246" s="3">
        <f t="shared" si="113"/>
        <v>36.29660827942391</v>
      </c>
      <c r="D1246" s="8">
        <f>(B1246-MAX(B$8:B1246))/MAX(B$8:B1246)</f>
        <v>-0.4300620683155386</v>
      </c>
      <c r="E1246" s="8">
        <f>(C1246-MAX(C$8:C1246))/MAX(C$8:C1246)</f>
        <v>-0.4653350999181606</v>
      </c>
      <c r="F1246" s="10">
        <f t="shared" si="117"/>
        <v>16.251757241702368</v>
      </c>
      <c r="G1246" s="3">
        <v>30.32</v>
      </c>
      <c r="H1246" s="3">
        <v>184.2</v>
      </c>
      <c r="I1246" s="3">
        <f t="shared" si="114"/>
        <v>23.325044408624215</v>
      </c>
      <c r="J1246" s="6">
        <v>863.5</v>
      </c>
      <c r="K1246" s="3">
        <f t="shared" si="111"/>
        <v>14.893032694893376</v>
      </c>
      <c r="L1246" s="3">
        <f t="shared" si="115"/>
        <v>27.78510314875136</v>
      </c>
      <c r="M1246" s="3">
        <f t="shared" si="116"/>
        <v>30.937252035915638</v>
      </c>
      <c r="N1246" s="3">
        <v>21.30557387670756</v>
      </c>
      <c r="O1246" s="6">
        <v>1209.71</v>
      </c>
    </row>
    <row r="1247" spans="1:15" ht="13.5">
      <c r="A1247" s="5">
        <v>37712</v>
      </c>
      <c r="B1247" s="3">
        <v>890.03</v>
      </c>
      <c r="C1247" s="3">
        <f t="shared" si="113"/>
        <v>38.24073976383146</v>
      </c>
      <c r="D1247" s="8">
        <f>(B1247-MAX(B$8:B1247))/MAX(B$8:B1247)</f>
        <v>-0.4008387974095567</v>
      </c>
      <c r="E1247" s="8">
        <f>(C1247-MAX(C$8:C1247))/MAX(C$8:C1247)</f>
        <v>-0.4366971936472878</v>
      </c>
      <c r="F1247" s="10">
        <f t="shared" si="117"/>
        <v>16.278843503771874</v>
      </c>
      <c r="G1247" s="4">
        <f>(2*G1246+G1249)/3</f>
        <v>31.73</v>
      </c>
      <c r="H1247" s="3">
        <v>183.8</v>
      </c>
      <c r="I1247" s="3">
        <f t="shared" si="114"/>
        <v>23.274392846390505</v>
      </c>
      <c r="J1247" s="6">
        <v>916.92</v>
      </c>
      <c r="K1247" s="3">
        <f t="shared" si="111"/>
        <v>14.95031982283293</v>
      </c>
      <c r="L1247" s="3">
        <f t="shared" si="115"/>
        <v>29.140500544069642</v>
      </c>
      <c r="M1247" s="3">
        <f t="shared" si="116"/>
        <v>32.05280216764989</v>
      </c>
      <c r="N1247" s="3">
        <v>22.423845953394284</v>
      </c>
      <c r="O1247" s="6">
        <v>1243.51</v>
      </c>
    </row>
    <row r="1248" spans="1:15" ht="13.5">
      <c r="A1248" s="5">
        <v>37742</v>
      </c>
      <c r="B1248" s="3">
        <v>935.96</v>
      </c>
      <c r="C1248" s="3">
        <f t="shared" si="113"/>
        <v>40.27989842845256</v>
      </c>
      <c r="D1248" s="8">
        <f>(B1248-MAX(B$8:B1248))/MAX(B$8:B1248)</f>
        <v>-0.36991908230447135</v>
      </c>
      <c r="E1248" s="8">
        <f>(C1248-MAX(C$8:C1248))/MAX(C$8:C1248)</f>
        <v>-0.4066594954888978</v>
      </c>
      <c r="F1248" s="10">
        <f t="shared" si="117"/>
        <v>16.305974909611496</v>
      </c>
      <c r="G1248" s="4">
        <f>(G1246+2*G1249)/3</f>
        <v>33.13999999999999</v>
      </c>
      <c r="H1248" s="3">
        <v>183.5</v>
      </c>
      <c r="I1248" s="3">
        <f t="shared" si="114"/>
        <v>23.23640417471522</v>
      </c>
      <c r="J1248" s="6">
        <v>963.59</v>
      </c>
      <c r="K1248" s="3">
        <f t="shared" si="111"/>
        <v>14.999719698868779</v>
      </c>
      <c r="L1248" s="3">
        <f t="shared" si="115"/>
        <v>30.48518801089918</v>
      </c>
      <c r="M1248" s="3">
        <f aca="true" t="shared" si="118" ref="M1248:M1255">B1248/AVERAGE(G1234:G1247)</f>
        <v>33.10788822072869</v>
      </c>
      <c r="N1248" s="3">
        <v>23.586780508261302</v>
      </c>
      <c r="O1248" s="6">
        <v>1322.07</v>
      </c>
    </row>
    <row r="1249" spans="1:15" ht="13.5">
      <c r="A1249" s="5">
        <v>37773</v>
      </c>
      <c r="B1249" s="3">
        <v>988</v>
      </c>
      <c r="C1249" s="3">
        <f t="shared" si="113"/>
        <v>42.47319532450737</v>
      </c>
      <c r="D1249" s="8">
        <f>(B1249-MAX(B$8:B1249))/MAX(B$8:B1249)</f>
        <v>-0.33488616320870307</v>
      </c>
      <c r="E1249" s="8">
        <f>(C1249-MAX(C$8:C1249))/MAX(C$8:C1249)</f>
        <v>-0.3743512738294175</v>
      </c>
      <c r="F1249" s="10">
        <f t="shared" si="117"/>
        <v>16.33315153446085</v>
      </c>
      <c r="G1249" s="3">
        <v>34.55</v>
      </c>
      <c r="H1249" s="3">
        <v>183.7</v>
      </c>
      <c r="I1249" s="3">
        <f t="shared" si="114"/>
        <v>23.261729955832074</v>
      </c>
      <c r="J1249" s="6">
        <v>974.5</v>
      </c>
      <c r="K1249" s="3">
        <f t="shared" si="111"/>
        <v>15.008361344676057</v>
      </c>
      <c r="L1249" s="3">
        <f t="shared" si="115"/>
        <v>31.747632008709854</v>
      </c>
      <c r="M1249" s="3">
        <f t="shared" si="118"/>
        <v>34.21898965909653</v>
      </c>
      <c r="N1249" s="3">
        <v>24.82770499100537</v>
      </c>
      <c r="O1249" s="6">
        <v>1391.72</v>
      </c>
    </row>
    <row r="1250" spans="1:15" ht="13.5">
      <c r="A1250" s="5">
        <v>37803</v>
      </c>
      <c r="B1250" s="3">
        <v>992.54</v>
      </c>
      <c r="C1250" s="3">
        <f t="shared" si="113"/>
        <v>42.621961797650705</v>
      </c>
      <c r="D1250" s="8">
        <f>(B1250-MAX(B$8:B1250))/MAX(B$8:B1250)</f>
        <v>-0.3318298708817471</v>
      </c>
      <c r="E1250" s="8">
        <f>(C1250-MAX(C$8:C1250))/MAX(C$8:C1250)</f>
        <v>-0.3721598786751822</v>
      </c>
      <c r="F1250" s="10">
        <f t="shared" si="117"/>
        <v>16.36037345368495</v>
      </c>
      <c r="G1250" s="4">
        <f>(2*G1249+G1252)/3</f>
        <v>35.623333333333335</v>
      </c>
      <c r="H1250" s="3">
        <v>183.9</v>
      </c>
      <c r="I1250" s="3">
        <f t="shared" si="114"/>
        <v>23.28705573694893</v>
      </c>
      <c r="J1250" s="6">
        <v>987.49</v>
      </c>
      <c r="K1250" s="3">
        <f t="shared" si="111"/>
        <v>15.01702576934214</v>
      </c>
      <c r="L1250" s="3">
        <f t="shared" si="115"/>
        <v>32.69830705093348</v>
      </c>
      <c r="M1250" s="3">
        <f t="shared" si="118"/>
        <v>33.613681995210335</v>
      </c>
      <c r="N1250" s="3">
        <v>24.862813861914642</v>
      </c>
      <c r="O1250" s="6">
        <v>1409.48</v>
      </c>
    </row>
    <row r="1251" spans="1:15" ht="13.5">
      <c r="A1251" s="5">
        <v>37834</v>
      </c>
      <c r="B1251" s="3">
        <v>989.53</v>
      </c>
      <c r="C1251" s="3">
        <f t="shared" si="113"/>
        <v>42.33157383778561</v>
      </c>
      <c r="D1251" s="8">
        <f>(B1251-MAX(B$8:B1251))/MAX(B$8:B1251)</f>
        <v>-0.33385617923067606</v>
      </c>
      <c r="E1251" s="8">
        <f>(C1251-MAX(C$8:C1251))/MAX(C$8:C1251)</f>
        <v>-0.3764374202115977</v>
      </c>
      <c r="F1251" s="10">
        <f t="shared" si="117"/>
        <v>16.387640742774426</v>
      </c>
      <c r="G1251" s="4">
        <f>(G1249+2*G1252)/3</f>
        <v>36.696666666666665</v>
      </c>
      <c r="H1251" s="3">
        <v>184.6</v>
      </c>
      <c r="I1251" s="3">
        <f t="shared" si="114"/>
        <v>23.375695970857926</v>
      </c>
      <c r="J1251" s="6">
        <v>1008.01</v>
      </c>
      <c r="K1251" s="3">
        <f t="shared" si="111"/>
        <v>14.98501493705484</v>
      </c>
      <c r="L1251" s="3">
        <f t="shared" si="115"/>
        <v>33.55578187071145</v>
      </c>
      <c r="M1251" s="3">
        <f t="shared" si="118"/>
        <v>32.75401541541226</v>
      </c>
      <c r="N1251" s="3">
        <v>24.639172698458463</v>
      </c>
      <c r="O1251" s="6">
        <v>1429.9</v>
      </c>
    </row>
    <row r="1252" spans="1:15" ht="13.5">
      <c r="A1252" s="5">
        <v>37865</v>
      </c>
      <c r="B1252" s="3">
        <v>1019.44</v>
      </c>
      <c r="C1252" s="3">
        <f t="shared" si="113"/>
        <v>43.469819246644526</v>
      </c>
      <c r="D1252" s="8">
        <f>(B1252-MAX(B$8:B1252))/MAX(B$8:B1252)</f>
        <v>-0.3137210022484617</v>
      </c>
      <c r="E1252" s="8">
        <f>(C1252-MAX(C$8:C1252))/MAX(C$8:C1252)</f>
        <v>-0.35967056797264735</v>
      </c>
      <c r="F1252" s="10">
        <f t="shared" si="117"/>
        <v>16.41495347734572</v>
      </c>
      <c r="G1252" s="10">
        <v>37.77</v>
      </c>
      <c r="H1252" s="3">
        <v>185.2</v>
      </c>
      <c r="I1252" s="3">
        <f t="shared" si="114"/>
        <v>23.45167331420849</v>
      </c>
      <c r="J1252" s="6">
        <v>995.97</v>
      </c>
      <c r="K1252" s="3">
        <f t="shared" si="111"/>
        <v>14.961361484751393</v>
      </c>
      <c r="L1252" s="3">
        <f t="shared" si="115"/>
        <v>34.42535637149029</v>
      </c>
      <c r="M1252" s="3">
        <f t="shared" si="118"/>
        <v>32.96796100806172</v>
      </c>
      <c r="N1252" s="3">
        <v>25.243362190809535</v>
      </c>
      <c r="O1252" s="6">
        <v>1462.3</v>
      </c>
    </row>
    <row r="1253" spans="1:15" ht="13.5">
      <c r="A1253" s="5">
        <v>37895</v>
      </c>
      <c r="B1253" s="3">
        <v>1038.73</v>
      </c>
      <c r="C1253" s="3">
        <f t="shared" si="113"/>
        <v>44.33669853058256</v>
      </c>
      <c r="D1253" s="8">
        <f>(B1253-MAX(B$8:B1253))/MAX(B$8:B1253)</f>
        <v>-0.3007351258196114</v>
      </c>
      <c r="E1253" s="8">
        <f>(C1253-MAX(C$8:C1253))/MAX(C$8:C1253)</f>
        <v>-0.3469010573296242</v>
      </c>
      <c r="F1253" s="10">
        <f t="shared" si="117"/>
        <v>16.442311733141295</v>
      </c>
      <c r="G1253" s="10">
        <v>37.77</v>
      </c>
      <c r="H1253" s="11">
        <v>185.01479999999998</v>
      </c>
      <c r="I1253" s="3">
        <f t="shared" si="114"/>
        <v>23.428221640894282</v>
      </c>
      <c r="J1253" s="6">
        <v>1046.94</v>
      </c>
      <c r="K1253" s="3">
        <f t="shared" si="111"/>
        <v>15.001298385611591</v>
      </c>
      <c r="L1253" s="3">
        <f t="shared" si="115"/>
        <v>34.459816187677966</v>
      </c>
      <c r="M1253" s="3">
        <f t="shared" si="118"/>
        <v>32.84595925373809</v>
      </c>
      <c r="N1253" s="3">
        <v>25.617472595603274</v>
      </c>
      <c r="O1253" s="6">
        <v>1446.77</v>
      </c>
    </row>
    <row r="1254" spans="1:15" ht="13.5">
      <c r="A1254" s="5">
        <v>37926</v>
      </c>
      <c r="B1254" s="3">
        <v>1054.87</v>
      </c>
      <c r="C1254" s="3">
        <f t="shared" si="113"/>
        <v>45.16109453866362</v>
      </c>
      <c r="D1254" s="8">
        <f>(B1254-MAX(B$8:B1254))/MAX(B$8:B1254)</f>
        <v>-0.28986980463964035</v>
      </c>
      <c r="E1254" s="8">
        <f>(C1254-MAX(C$8:C1254))/MAX(C$8:C1254)</f>
        <v>-0.33475734390341966</v>
      </c>
      <c r="F1254" s="10">
        <f t="shared" si="117"/>
        <v>16.469715586029864</v>
      </c>
      <c r="G1254" s="10">
        <v>37.77</v>
      </c>
      <c r="H1254" s="11">
        <v>184.45975559999997</v>
      </c>
      <c r="I1254" s="3">
        <f t="shared" si="114"/>
        <v>23.357936975971597</v>
      </c>
      <c r="J1254" s="6">
        <v>1058.2</v>
      </c>
      <c r="K1254" s="3">
        <f t="shared" si="111"/>
        <v>15.071515094872225</v>
      </c>
      <c r="L1254" s="3">
        <f t="shared" si="115"/>
        <v>34.56350670780137</v>
      </c>
      <c r="M1254" s="3">
        <f t="shared" si="118"/>
        <v>32.718567915457385</v>
      </c>
      <c r="N1254" s="3">
        <v>25.89870236431412</v>
      </c>
      <c r="O1254" s="6">
        <v>1523.12</v>
      </c>
    </row>
    <row r="1255" spans="1:15" ht="13.5">
      <c r="A1255" s="5">
        <v>37956</v>
      </c>
      <c r="B1255" s="1">
        <v>1058.2</v>
      </c>
      <c r="C1255" s="3">
        <f t="shared" si="113"/>
        <v>45.34900750648156</v>
      </c>
      <c r="D1255" s="8">
        <f>(B1255-MAX(B$8:B1255))/MAX(B$8:B1255)</f>
        <v>-0.2876280748051109</v>
      </c>
      <c r="E1255" s="8">
        <f>(C1255-MAX(C$8:C1255))/MAX(C$8:C1255)</f>
        <v>-0.33198930377721814</v>
      </c>
      <c r="F1255" s="10">
        <f t="shared" si="117"/>
        <v>16.49716511200658</v>
      </c>
      <c r="G1255" s="10">
        <v>37.77</v>
      </c>
      <c r="H1255" s="11">
        <v>184.27529584439998</v>
      </c>
      <c r="I1255" s="3">
        <f t="shared" si="114"/>
        <v>23.334579038995628</v>
      </c>
      <c r="J1255" s="6">
        <v>1109.64</v>
      </c>
      <c r="K1255" s="3">
        <f t="shared" si="111"/>
        <v>15.111746032729744</v>
      </c>
      <c r="L1255" s="3">
        <f t="shared" si="115"/>
        <v>34.59810481261399</v>
      </c>
      <c r="M1255" s="3">
        <f t="shared" si="118"/>
        <v>32.29032258064517</v>
      </c>
      <c r="O1255" s="6">
        <v>1542.07</v>
      </c>
    </row>
    <row r="1256" spans="1:15" ht="13.5">
      <c r="A1256" s="5">
        <v>37987</v>
      </c>
      <c r="B1256" s="3">
        <v>1109.64</v>
      </c>
      <c r="C1256" s="3">
        <f t="shared" si="113"/>
        <v>47.31687686072774</v>
      </c>
      <c r="D1256" s="8">
        <f>(B1256-MAX(B$8:B1256))/MAX(B$8:B1256)</f>
        <v>-0.2529990709948433</v>
      </c>
      <c r="E1256" s="8">
        <f>(C1256-MAX(C$8:C1256))/MAX(C$8:C1256)</f>
        <v>-0.30300172831114913</v>
      </c>
      <c r="F1256" s="10">
        <f t="shared" si="117"/>
        <v>16.524660387193258</v>
      </c>
      <c r="G1256" s="10">
        <v>37.77</v>
      </c>
      <c r="H1256" s="11">
        <v>185.19667232362195</v>
      </c>
      <c r="I1256" s="3">
        <f t="shared" si="114"/>
        <v>23.451251934190605</v>
      </c>
      <c r="J1256" s="6">
        <v>1131.13</v>
      </c>
      <c r="K1256" s="3">
        <f t="shared" si="111"/>
        <v>15.061624155340924</v>
      </c>
      <c r="L1256" s="3">
        <f t="shared" si="115"/>
        <v>34.425974937924366</v>
      </c>
      <c r="M1256" s="3">
        <f>B1256/AVERAGE(G1242:G1255)</f>
        <v>33.25499486242723</v>
      </c>
      <c r="O1256" s="6">
        <v>1619.59</v>
      </c>
    </row>
    <row r="1257" spans="1:15" ht="13.5">
      <c r="A1257" s="5">
        <v>38018</v>
      </c>
      <c r="B1257" s="3">
        <v>1131.13</v>
      </c>
      <c r="C1257" s="3">
        <f aca="true" t="shared" si="119" ref="C1257:C1268">B1257/I1257</f>
        <v>47.98373045028955</v>
      </c>
      <c r="D1257" s="8">
        <f>(B1257-MAX(B$8:B1257))/MAX(B$8:B1257)</f>
        <v>-0.2385321718524901</v>
      </c>
      <c r="E1257" s="8">
        <f>(C1257-MAX(C$8:C1257))/MAX(C$8:C1257)</f>
        <v>-0.2931786835492946</v>
      </c>
      <c r="F1257" s="10"/>
      <c r="G1257" s="10"/>
      <c r="H1257" s="11">
        <v>186.1596950197048</v>
      </c>
      <c r="I1257" s="3">
        <f t="shared" si="114"/>
        <v>23.573198444248398</v>
      </c>
      <c r="J1257" s="6">
        <v>1144.94</v>
      </c>
      <c r="O1257" s="6">
        <v>1652.72</v>
      </c>
    </row>
    <row r="1258" spans="1:15" ht="13.5">
      <c r="A1258" s="5">
        <v>38047</v>
      </c>
      <c r="B1258" s="3">
        <v>1144.94</v>
      </c>
      <c r="C1258" s="3">
        <f t="shared" si="119"/>
        <v>48.27508721842908</v>
      </c>
      <c r="D1258" s="8">
        <f>(B1258-MAX(B$8:B1258))/MAX(B$8:B1258)</f>
        <v>-0.229235388364547</v>
      </c>
      <c r="E1258" s="8">
        <f>(C1258-MAX(C$8:C1258))/MAX(C$8:C1258)</f>
        <v>-0.2888868710436672</v>
      </c>
      <c r="F1258" s="10"/>
      <c r="G1258" s="10"/>
      <c r="H1258" s="11">
        <v>187.295269159325</v>
      </c>
      <c r="I1258" s="3">
        <f t="shared" si="114"/>
        <v>23.716994954758313</v>
      </c>
      <c r="J1258" s="6">
        <v>1127</v>
      </c>
      <c r="O1258" s="6">
        <v>1675.7</v>
      </c>
    </row>
    <row r="1259" spans="1:15" ht="13.5">
      <c r="A1259" s="5">
        <v>38078</v>
      </c>
      <c r="B1259" s="3">
        <v>1127</v>
      </c>
      <c r="C1259" s="3">
        <f t="shared" si="119"/>
        <v>47.37653799755866</v>
      </c>
      <c r="D1259" s="8">
        <f>(B1259-MAX(B$8:B1259))/MAX(B$8:B1259)</f>
        <v>-0.2413124554010206</v>
      </c>
      <c r="E1259" s="8">
        <f>(C1259-MAX(C$8:C1259))/MAX(C$8:C1259)</f>
        <v>-0.3021228936961652</v>
      </c>
      <c r="F1259" s="10"/>
      <c r="G1259" s="10"/>
      <c r="H1259" s="11">
        <v>187.85715496680294</v>
      </c>
      <c r="I1259" s="3">
        <f t="shared" si="114"/>
        <v>23.788145939622584</v>
      </c>
      <c r="J1259" s="6">
        <v>1107.3</v>
      </c>
      <c r="O1259" s="6">
        <v>1651.43</v>
      </c>
    </row>
    <row r="1260" spans="1:15" ht="13.5">
      <c r="A1260" s="5">
        <v>38108</v>
      </c>
      <c r="B1260" s="3">
        <v>1107.3</v>
      </c>
      <c r="C1260" s="3">
        <f t="shared" si="119"/>
        <v>46.270769812973704</v>
      </c>
      <c r="D1260" s="8">
        <f>(B1260-MAX(B$8:B1260))/MAX(B$8:B1260)</f>
        <v>-0.2545743406082965</v>
      </c>
      <c r="E1260" s="8">
        <f>(C1260-MAX(C$8:C1260))/MAX(C$8:C1260)</f>
        <v>-0.318411342230348</v>
      </c>
      <c r="F1260" s="10"/>
      <c r="G1260" s="10"/>
      <c r="H1260" s="11">
        <v>188.98429789660375</v>
      </c>
      <c r="I1260" s="3">
        <f t="shared" si="114"/>
        <v>23.93087481526032</v>
      </c>
      <c r="J1260" s="6">
        <v>1120.68</v>
      </c>
      <c r="O1260" s="6">
        <v>1624.51</v>
      </c>
    </row>
    <row r="1261" spans="1:15" ht="13.5">
      <c r="A1261" s="5">
        <v>38139</v>
      </c>
      <c r="B1261" s="3">
        <v>1120.68</v>
      </c>
      <c r="C1261" s="3">
        <f t="shared" si="119"/>
        <v>46.689810739373485</v>
      </c>
      <c r="D1261" s="8">
        <f>(B1261-MAX(B$8:B1261))/MAX(B$8:B1261)</f>
        <v>-0.24556702974162883</v>
      </c>
      <c r="E1261" s="8">
        <f>(C1261-MAX(C$8:C1261))/MAX(C$8:C1261)</f>
        <v>-0.3122386862808182</v>
      </c>
      <c r="F1261" s="10"/>
      <c r="G1261" s="10"/>
      <c r="H1261" s="11">
        <v>189.55125079029355</v>
      </c>
      <c r="I1261" s="3">
        <f t="shared" si="114"/>
        <v>24.002667439706098</v>
      </c>
      <c r="J1261" s="6">
        <v>1140.84</v>
      </c>
      <c r="O1261" s="6">
        <v>1646.8</v>
      </c>
    </row>
    <row r="1262" spans="1:15" ht="13.5">
      <c r="A1262" s="5">
        <v>38169</v>
      </c>
      <c r="B1262" s="3">
        <v>1140.84</v>
      </c>
      <c r="C1262" s="3">
        <f t="shared" si="119"/>
        <v>47.60111906796093</v>
      </c>
      <c r="D1262" s="8">
        <f>(B1262-MAX(B$8:B1262))/MAX(B$8:B1262)</f>
        <v>-0.23199547614880248</v>
      </c>
      <c r="E1262" s="8">
        <f>(C1262-MAX(C$8:C1262))/MAX(C$8:C1262)</f>
        <v>-0.29881471639644286</v>
      </c>
      <c r="F1262" s="10"/>
      <c r="G1262" s="10"/>
      <c r="H1262" s="11">
        <v>189.26692391410813</v>
      </c>
      <c r="I1262" s="3">
        <f t="shared" si="114"/>
        <v>23.966663438546544</v>
      </c>
      <c r="J1262" s="6">
        <v>1101.72</v>
      </c>
      <c r="O1262" s="6">
        <v>1678.83</v>
      </c>
    </row>
    <row r="1263" spans="1:15" ht="13.5">
      <c r="A1263" s="5">
        <v>38200</v>
      </c>
      <c r="B1263" s="3">
        <v>1101.72</v>
      </c>
      <c r="C1263" s="3">
        <f t="shared" si="119"/>
        <v>45.92292888167364</v>
      </c>
      <c r="D1263" s="8">
        <f>(B1263-MAX(B$8:B1263))/MAX(B$8:B1263)</f>
        <v>-0.25833075276345374</v>
      </c>
      <c r="E1263" s="8">
        <f>(C1263-MAX(C$8:C1263))/MAX(C$8:C1263)</f>
        <v>-0.32353519114058765</v>
      </c>
      <c r="F1263" s="10"/>
      <c r="G1263" s="10"/>
      <c r="H1263" s="11">
        <v>189.45619083802222</v>
      </c>
      <c r="I1263" s="3">
        <f t="shared" si="114"/>
        <v>23.990630101985086</v>
      </c>
      <c r="J1263" s="6">
        <v>1099.15</v>
      </c>
      <c r="O1263" s="6">
        <v>1623.26</v>
      </c>
    </row>
    <row r="1264" spans="1:15" ht="13.5">
      <c r="A1264" s="5">
        <v>38231</v>
      </c>
      <c r="B1264" s="3">
        <v>1099.15</v>
      </c>
      <c r="C1264" s="3">
        <f t="shared" si="119"/>
        <v>45.724355015318444</v>
      </c>
      <c r="D1264" s="8">
        <f>(B1264-MAX(B$8:B1264))/MAX(B$8:B1264)</f>
        <v>-0.2600608565696821</v>
      </c>
      <c r="E1264" s="8">
        <f>(C1264-MAX(C$8:C1264))/MAX(C$8:C1264)</f>
        <v>-0.32646027096061736</v>
      </c>
      <c r="F1264" s="10"/>
      <c r="G1264" s="10"/>
      <c r="H1264" s="11">
        <v>189.83510321969825</v>
      </c>
      <c r="I1264" s="3">
        <f t="shared" si="114"/>
        <v>24.038611362189055</v>
      </c>
      <c r="J1264" s="6">
        <v>1114.58</v>
      </c>
      <c r="O1264" s="6">
        <v>1622.28</v>
      </c>
    </row>
    <row r="1265" spans="1:15" ht="13.5">
      <c r="A1265" s="5">
        <v>38261</v>
      </c>
      <c r="B1265" s="3">
        <v>1114.58</v>
      </c>
      <c r="C1265" s="3">
        <f t="shared" si="119"/>
        <v>46.13556120862605</v>
      </c>
      <c r="D1265" s="8">
        <f>(B1265-MAX(B$8:B1265))/MAX(B$8:B1265)</f>
        <v>-0.24967350181088693</v>
      </c>
      <c r="E1265" s="8">
        <f>(C1265-MAX(C$8:C1265))/MAX(C$8:C1265)</f>
        <v>-0.3204030240529916</v>
      </c>
      <c r="F1265" s="10"/>
      <c r="G1265" s="10"/>
      <c r="H1265" s="11">
        <v>190.78427873579673</v>
      </c>
      <c r="I1265" s="3">
        <f t="shared" si="114"/>
        <v>24.158804419</v>
      </c>
      <c r="J1265" s="6">
        <v>1130.2</v>
      </c>
      <c r="O1265" s="6">
        <v>1647.48</v>
      </c>
    </row>
    <row r="1266" spans="1:15" ht="13.5">
      <c r="A1266" s="5">
        <v>38292</v>
      </c>
      <c r="B1266" s="3">
        <v>1130.2</v>
      </c>
      <c r="C1266" s="3">
        <f t="shared" si="119"/>
        <v>46.72137859067514</v>
      </c>
      <c r="D1266" s="8">
        <f>(B1266-MAX(B$8:B1266))/MAX(B$8:B1266)</f>
        <v>-0.23915824054501636</v>
      </c>
      <c r="E1266" s="8">
        <f>(C1266-MAX(C$8:C1266))/MAX(C$8:C1266)</f>
        <v>-0.31177367803729134</v>
      </c>
      <c r="F1266" s="10"/>
      <c r="G1266" s="10"/>
      <c r="H1266" s="11">
        <v>191.03229829815328</v>
      </c>
      <c r="I1266" s="3">
        <f>H1266/H1265*I1265</f>
        <v>24.1902108647447</v>
      </c>
      <c r="J1266" s="6">
        <v>1173.82</v>
      </c>
      <c r="O1266" s="6">
        <v>1672.65</v>
      </c>
    </row>
    <row r="1267" spans="1:15" ht="13.5">
      <c r="A1267" s="5">
        <v>38322</v>
      </c>
      <c r="B1267" s="3">
        <v>1173.82</v>
      </c>
      <c r="C1267" s="3">
        <f t="shared" si="119"/>
        <v>48.69501991469016</v>
      </c>
      <c r="D1267" s="8">
        <f>(B1267-MAX(B$8:B1267))/MAX(B$8:B1267)</f>
        <v>-0.20979359928910915</v>
      </c>
      <c r="E1267" s="8">
        <f>(C1267-MAX(C$8:C1267))/MAX(C$8:C1267)</f>
        <v>-0.2827010789344137</v>
      </c>
      <c r="F1267" s="10"/>
      <c r="G1267" s="10"/>
      <c r="H1267" s="11">
        <v>190.36368525410975</v>
      </c>
      <c r="I1267" s="3">
        <f t="shared" si="114"/>
        <v>24.105545126718095</v>
      </c>
      <c r="J1267" s="6">
        <v>1213.55</v>
      </c>
      <c r="O1267" s="6">
        <v>1740.33</v>
      </c>
    </row>
    <row r="1268" spans="1:15" ht="13.5">
      <c r="A1268" s="5">
        <v>38353</v>
      </c>
      <c r="B1268" s="3">
        <v>1213.55</v>
      </c>
      <c r="C1268" s="3">
        <f t="shared" si="119"/>
        <v>50.343188408335386</v>
      </c>
      <c r="D1268" s="8">
        <f>(B1268-MAX(B$8:B1268))/MAX(B$8:B1268)</f>
        <v>-0.183047675467532</v>
      </c>
      <c r="E1268" s="8">
        <f>(C1268-MAX(C$8:C1268))/MAX(C$8:C1268)</f>
        <v>-0.25842283684113215</v>
      </c>
      <c r="F1268" s="10"/>
      <c r="G1268" s="10"/>
      <c r="I1268" s="3">
        <f>I1267</f>
        <v>24.105545126718095</v>
      </c>
      <c r="J1268" s="6">
        <v>1171.36</v>
      </c>
      <c r="O1268" s="6">
        <v>1801.98</v>
      </c>
    </row>
    <row r="1269" spans="1:15" ht="13.5">
      <c r="A1269" s="5">
        <v>38384</v>
      </c>
      <c r="B1269" s="6">
        <v>1171.36</v>
      </c>
      <c r="O1269" s="6">
        <v>1740.96</v>
      </c>
    </row>
    <row r="1270" spans="1:15" ht="13.5">
      <c r="A1270" s="5"/>
      <c r="B1270" s="6"/>
      <c r="O1270" s="6"/>
    </row>
    <row r="1271" spans="1:15" ht="13.5">
      <c r="A1271" s="5"/>
      <c r="B1271" s="6"/>
      <c r="O1271" s="6"/>
    </row>
    <row r="1272" spans="1:15" ht="13.5">
      <c r="A1272" s="5"/>
      <c r="B1272" s="6"/>
      <c r="O1272" s="6"/>
    </row>
    <row r="1273" spans="1:15" ht="13.5">
      <c r="A1273" s="5"/>
      <c r="B1273" s="6"/>
      <c r="O1273" s="6"/>
    </row>
    <row r="1274" spans="1:15" ht="13.5">
      <c r="A1274" s="5"/>
      <c r="B1274" s="6"/>
      <c r="O1274" s="6"/>
    </row>
    <row r="1275" spans="1:15" ht="13.5">
      <c r="A1275" s="5"/>
      <c r="B1275" s="6"/>
      <c r="O1275" s="6"/>
    </row>
    <row r="1276" spans="1:15" ht="13.5">
      <c r="A1276" s="5"/>
      <c r="B1276" s="6"/>
      <c r="O1276" s="6"/>
    </row>
    <row r="1277" spans="1:15" ht="13.5">
      <c r="A1277" s="5"/>
      <c r="B1277" s="6"/>
      <c r="O1277" s="6"/>
    </row>
    <row r="1278" spans="1:15" ht="13.5">
      <c r="A1278" s="5"/>
      <c r="B1278" s="6"/>
      <c r="O1278" s="6"/>
    </row>
    <row r="1279" spans="1:15" ht="13.5">
      <c r="A1279" s="5"/>
      <c r="B1279" s="6"/>
      <c r="O1279" s="6"/>
    </row>
    <row r="1280" spans="1:15" ht="13.5">
      <c r="A1280" s="5"/>
      <c r="B1280" s="6"/>
      <c r="O1280" s="6"/>
    </row>
    <row r="1281" spans="1:15" ht="13.5">
      <c r="A1281" s="5"/>
      <c r="B1281" s="6"/>
      <c r="O1281" s="6"/>
    </row>
    <row r="1282" spans="1:15" ht="13.5">
      <c r="A1282" s="5"/>
      <c r="B1282" s="6"/>
      <c r="O1282" s="6"/>
    </row>
    <row r="1283" spans="1:15" ht="13.5">
      <c r="A1283" s="5"/>
      <c r="B1283" s="6"/>
      <c r="O1283" s="6"/>
    </row>
    <row r="1284" spans="1:15" ht="13.5">
      <c r="A1284" s="5"/>
      <c r="B1284" s="6"/>
      <c r="O1284" s="6"/>
    </row>
    <row r="1285" spans="1:15" ht="13.5">
      <c r="A1285" s="5"/>
      <c r="B1285" s="6"/>
      <c r="O1285" s="6"/>
    </row>
    <row r="1286" spans="1:15" ht="13.5">
      <c r="A1286" s="5"/>
      <c r="B1286" s="6"/>
      <c r="O1286" s="6"/>
    </row>
    <row r="1287" spans="1:15" ht="13.5">
      <c r="A1287" s="5"/>
      <c r="B1287" s="6"/>
      <c r="O1287" s="6"/>
    </row>
    <row r="1288" spans="1:15" ht="13.5">
      <c r="A1288" s="5"/>
      <c r="B1288" s="6"/>
      <c r="O1288" s="6"/>
    </row>
    <row r="1289" spans="1:15" ht="13.5">
      <c r="A1289" s="5"/>
      <c r="B1289" s="6"/>
      <c r="O1289" s="6"/>
    </row>
    <row r="1290" spans="1:15" ht="13.5">
      <c r="A1290" s="5"/>
      <c r="B1290" s="6"/>
      <c r="O1290" s="6"/>
    </row>
    <row r="1291" spans="1:15" ht="13.5">
      <c r="A1291" s="5"/>
      <c r="B1291" s="6"/>
      <c r="O1291" s="6"/>
    </row>
    <row r="1292" spans="1:15" ht="13.5">
      <c r="A1292" s="5"/>
      <c r="B1292" s="6"/>
      <c r="O1292" s="6"/>
    </row>
    <row r="1293" spans="1:15" ht="13.5">
      <c r="A1293" s="5"/>
      <c r="B1293" s="6"/>
      <c r="O1293" s="6"/>
    </row>
    <row r="1295" spans="1:12" ht="13.5">
      <c r="A1295" s="3" t="s">
        <v>21</v>
      </c>
      <c r="B1295" s="9">
        <f>(B1267/B8)^(1/105)-1</f>
        <v>0.051368517631532384</v>
      </c>
      <c r="C1295" s="9">
        <f>(C1267/C8)^(1/105)-1</f>
        <v>0.019980689417508746</v>
      </c>
      <c r="F1295" s="9">
        <f>(F1256/F8)^(1/104)-1</f>
        <v>0.04251760330922405</v>
      </c>
      <c r="G1295" s="9">
        <f>(G1256/G8)^(1/104)-1</f>
        <v>0.04286925215847459</v>
      </c>
      <c r="H1295" s="9">
        <f>(H1267/H8)^(1/105)-1</f>
        <v>0.030772963193988145</v>
      </c>
      <c r="I1295" s="9">
        <f>(I1267/I8)^(1/105)-1</f>
        <v>0.030772963193988145</v>
      </c>
      <c r="K1295" s="9">
        <f>(K1256/K8)^(1/104)-1</f>
        <v>0.011366871130429779</v>
      </c>
      <c r="L1295" s="9">
        <f>(L1256/L8)^(1/104)-1</f>
        <v>0.011708012608783847</v>
      </c>
    </row>
    <row r="1296" spans="1:12" ht="13.5">
      <c r="A1296" s="3" t="s">
        <v>20</v>
      </c>
      <c r="B1296" s="9">
        <f>(B1267/B499)^(1/64)-1</f>
        <v>0.07643319044443841</v>
      </c>
      <c r="C1296" s="9">
        <f>(C1267/C499)^(1/64)-1</f>
        <v>0.033534854624259536</v>
      </c>
      <c r="F1296" s="9">
        <f>(F1256/F499)^(1/63)-1</f>
        <v>0.052194808338592136</v>
      </c>
      <c r="G1296" s="9">
        <f>(G1256/G499)^(1/63)-1</f>
        <v>0.05851676546576989</v>
      </c>
      <c r="H1296" s="9">
        <f>(H1267/H499)^(1/64)-1</f>
        <v>0.041506423927787583</v>
      </c>
      <c r="I1296" s="9">
        <f>(I1267/I499)^(1/64)-1</f>
        <v>0.041506423927787583</v>
      </c>
      <c r="K1296" s="9"/>
      <c r="L1296" s="9"/>
    </row>
    <row r="1297" spans="2:12" ht="13.5">
      <c r="B1297" s="9"/>
      <c r="C1297" s="9"/>
      <c r="F1297" s="9"/>
      <c r="G1297" s="9"/>
      <c r="H1297" s="9"/>
      <c r="K1297" s="9"/>
      <c r="L1297" s="9"/>
    </row>
    <row r="1298" ht="13.5">
      <c r="B1298" s="3" t="s">
        <v>19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Pablo Fernández</cp:lastModifiedBy>
  <cp:lastPrinted>2004-01-23T09:17:34Z</cp:lastPrinted>
  <dcterms:created xsi:type="dcterms:W3CDTF">2000-07-15T18:21:09Z</dcterms:created>
  <dcterms:modified xsi:type="dcterms:W3CDTF">2015-05-27T09:48:35Z</dcterms:modified>
  <cp:category/>
  <cp:version/>
  <cp:contentType/>
  <cp:contentStatus/>
</cp:coreProperties>
</file>